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ocuments\archivos evaluacion tecnica\"/>
    </mc:Choice>
  </mc:AlternateContent>
  <bookViews>
    <workbookView xWindow="0" yWindow="0" windowWidth="20496" windowHeight="7752" tabRatio="598" firstSheet="1" activeTab="5"/>
  </bookViews>
  <sheets>
    <sheet name="CASA DE MEMORIA 12" sheetId="13" r:id="rId1"/>
    <sheet name="CASA DE LA MEMORIA 13" sheetId="15" r:id="rId2"/>
    <sheet name="CASA DE LA MEMORIA 14" sheetId="16" r:id="rId3"/>
    <sheet name="CASA DE LA MEMORIA 16" sheetId="14" r:id="rId4"/>
    <sheet name="FINANCIERO" sheetId="17" r:id="rId5"/>
    <sheet name="JURIDICO" sheetId="18" r:id="rId6"/>
  </sheets>
  <calcPr calcId="152511"/>
</workbook>
</file>

<file path=xl/calcChain.xml><?xml version="1.0" encoding="utf-8"?>
<calcChain xmlns="http://schemas.openxmlformats.org/spreadsheetml/2006/main">
  <c r="C23" i="17" l="1"/>
  <c r="C22" i="17"/>
  <c r="C12" i="17"/>
  <c r="C13" i="17" s="1"/>
  <c r="F118" i="16" l="1"/>
  <c r="D129" i="16" s="1"/>
  <c r="E105" i="16"/>
  <c r="D128" i="16" s="1"/>
  <c r="E128" i="16" s="1"/>
  <c r="E40" i="16"/>
  <c r="E22" i="16"/>
  <c r="E24" i="16" s="1"/>
  <c r="D22" i="16"/>
  <c r="F116" i="15"/>
  <c r="D127" i="15" s="1"/>
  <c r="E103" i="15"/>
  <c r="D126" i="15" s="1"/>
  <c r="E40" i="15"/>
  <c r="E22" i="15"/>
  <c r="E24" i="15" s="1"/>
  <c r="D22" i="15"/>
  <c r="E126" i="15" l="1"/>
  <c r="F115" i="14"/>
  <c r="E101" i="14"/>
  <c r="D125" i="14" s="1"/>
  <c r="E40" i="14"/>
  <c r="F22" i="14"/>
  <c r="E22" i="14"/>
  <c r="E24" i="14" s="1"/>
  <c r="D22" i="14"/>
  <c r="F117" i="13"/>
  <c r="D128" i="13" s="1"/>
  <c r="E104" i="13"/>
  <c r="D127" i="13" s="1"/>
  <c r="E40" i="13"/>
  <c r="E22" i="13"/>
  <c r="E24" i="13" s="1"/>
  <c r="D22" i="13"/>
  <c r="E127" i="13" l="1"/>
  <c r="E125" i="14"/>
</calcChain>
</file>

<file path=xl/sharedStrings.xml><?xml version="1.0" encoding="utf-8"?>
<sst xmlns="http://schemas.openxmlformats.org/spreadsheetml/2006/main" count="1068" uniqueCount="238">
  <si>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</si>
  <si>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</si>
  <si>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</si>
  <si>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</si>
  <si>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</si>
  <si>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</si>
  <si>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</si>
  <si>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</si>
  <si>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</si>
  <si>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</si>
  <si>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</si>
  <si>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</si>
  <si>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</si>
  <si>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</si>
  <si>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</si>
  <si>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</si>
  <si>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</si>
  <si>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</si>
  <si>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</si>
  <si>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</si>
  <si>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</si>
  <si>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</si>
  <si>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</si>
  <si>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</si>
  <si>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</si>
  <si>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</si>
  <si>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</si>
  <si>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</si>
  <si>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</si>
  <si>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</si>
  <si>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</si>
  <si>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</si>
  <si>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</si>
  <si>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</si>
  <si>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</si>
  <si>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</si>
  <si>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</si>
  <si>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</si>
  <si>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</si>
  <si>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</si>
  <si>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</si>
  <si>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</si>
  <si>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</si>
  <si>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</si>
  <si>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</si>
  <si>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</si>
  <si>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</si>
  <si>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</si>
  <si>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</si>
  <si>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</si>
  <si>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</si>
  <si>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</si>
  <si>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</si>
  <si>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</si>
  <si>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</si>
  <si>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</si>
  <si>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</si>
  <si>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</si>
  <si>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</si>
  <si>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</si>
  <si>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</si>
  <si>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</si>
  <si>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</si>
  <si>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</si>
  <si>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</si>
  <si>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</si>
  <si>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</si>
  <si>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</si>
  <si>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</si>
  <si>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</si>
  <si>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</si>
  <si>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</si>
  <si>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</si>
  <si>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</si>
  <si>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</si>
  <si>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</si>
  <si>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</si>
  <si>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</si>
  <si>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</si>
  <si>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</si>
  <si>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</si>
  <si>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</si>
  <si>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</si>
  <si>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</si>
  <si>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</si>
  <si>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</si>
  <si>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</si>
  <si>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</si>
  <si>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</si>
  <si>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</si>
  <si>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</si>
  <si>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</si>
  <si>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</si>
  <si>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</si>
  <si>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</si>
  <si>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</si>
  <si>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</si>
  <si>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</si>
  <si>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</si>
  <si>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</si>
  <si>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</si>
  <si>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</si>
  <si>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</si>
  <si>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</si>
  <si>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</si>
  <si>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</si>
  <si>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</si>
  <si>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</si>
  <si>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X</t>
  </si>
  <si>
    <t>MODALIDAD FAMILIAR</t>
  </si>
  <si>
    <t>PSICOLOGA</t>
  </si>
  <si>
    <t xml:space="preserve">                                                                                                                                                                                                                                                                                                                                                                                                                                                                                                                                                                                                                                                                                          </t>
  </si>
  <si>
    <t>1. CRITERIOS HABILITANTESD</t>
  </si>
  <si>
    <t xml:space="preserve">  </t>
  </si>
  <si>
    <t>0</t>
  </si>
  <si>
    <t>COORDINADOR GENERAL DEL PROYECTO POR CADA MIL CUPOS OFERTADOS O FRACIÓN INFERIOR</t>
  </si>
  <si>
    <t>APOYO PSICOSOCIAL</t>
  </si>
  <si>
    <t>UNAD</t>
  </si>
  <si>
    <t>ICBF</t>
  </si>
  <si>
    <t xml:space="preserve"> </t>
  </si>
  <si>
    <t>PSICOLOGO</t>
  </si>
  <si>
    <t>NO CUMPLE CON LA EXPERENCIA REQUERIDA PARA LA COORDINACION DE PROGRAMAS Y PROYECTOS SOCIALES PARA LA PRIMERA INFANCIA O LA FAMILIA</t>
  </si>
  <si>
    <t xml:space="preserve"> -------------------------------------------------------------------------------------------------------------------------------------------------------------------------------------------------------------------------------------------------------------------------------------------------------------------------------------------------------------------------------------------------------------------------------------------</t>
  </si>
  <si>
    <t>CORPORACION CASA DE LA MEMORIA</t>
  </si>
  <si>
    <t>371  DEL 2013</t>
  </si>
  <si>
    <t>296 DEL 2013</t>
  </si>
  <si>
    <t>269 DEL 2012</t>
  </si>
  <si>
    <t>ACNUR</t>
  </si>
  <si>
    <t>172 DEL 2013</t>
  </si>
  <si>
    <t>366 DEL 2011</t>
  </si>
  <si>
    <t>607 DEL 2011</t>
  </si>
  <si>
    <t xml:space="preserve">                                                                                                                                                                                                                                                                                                                                                                                                                                                                                                                                                                                                                                                                                                                                                                                                                                                                                                                                                                                                                                                                                                                                                                                                                                                                                                                                                                                                                                                                                                                                                                                                                                                                                                                                                                                                                                                                                                                                                                                                                                                                                                                                                                                                                                                                                                                                                                                                                                                                                                                                                                                                                                                                                                                                                                                                                                                                                                                                                                                                                                                                                                                                                                                                                                                                                                                                                                                                                                                                                                                                                                                                                                                                                                                                                                                                                                                                                                                                                                                                                                                                                                                                                                                                                                                                                                                                                                                                                                                                                                                                                                                                                                                                                                                                                                                                                                                                                                                                                                                     </t>
  </si>
  <si>
    <t xml:space="preserve">                                            </t>
  </si>
  <si>
    <t xml:space="preserve">                                                                                         NO</t>
  </si>
  <si>
    <t>958</t>
  </si>
  <si>
    <t>GLORIA MARITZA TOVAR</t>
  </si>
  <si>
    <t>STEFANI TRUJILLO BASTOS</t>
  </si>
  <si>
    <t>CENTRO ZONAL LA GAITANA</t>
  </si>
  <si>
    <t>PROFESIONAL DE APOYO PEDAGÓGICO  POR CADA MIL CUPOS OFERTADOS O FRACIÓN INFERIOR</t>
  </si>
  <si>
    <t xml:space="preserve">EXPERIENCIA NO VALIDA PORQUE NO INCLUYE EL COMPONENTE DE EDUCACION INICIAL Y O SERVICIOS EDUCATIVOS EN EL NIVEL PREESCOLAR COMO TAMPOCO FORTALECIMIENTO A LAS FAMILIAS EN LAS CAPACIDADES DE CUIDADO Y CRIANZA </t>
  </si>
  <si>
    <t xml:space="preserve"> ESTA EXPERIENCIA NO ES VALIDA PORQUE YA SE APORTO EN EL GRUPO 16</t>
  </si>
  <si>
    <t xml:space="preserve">ESTA YA FUE PRESENTADA EN EL GRUPO 16, ADICIONAL MENTE ESTA EXPERIENCIA NO ES VALIDA PORQUE NO INCLUYE EL COMPONENTE DE EDUCACION INICIAL Y O SERVICIOS EDUCATIVOS EN EL NIVEL PREESCOLAR COMO TAMPOCO FORTALECIMIENTO A LAS FAMILIAS EN LAS CAPACIDADES DE CUIDADO Y CRIANZA </t>
  </si>
  <si>
    <t>BLANCA RUTH GUEVARA PENAGOS</t>
  </si>
  <si>
    <t>COMFAMILIAR</t>
  </si>
  <si>
    <t>01/06/2013
31/12/2013</t>
  </si>
  <si>
    <t>AGENTE EDUCATIVO</t>
  </si>
  <si>
    <t xml:space="preserve">NO PRESENTO PROFESIONAL PARA EL CARGO  DE COORDINADOR </t>
  </si>
  <si>
    <t>FALTA CARTA DONDE MANIFIESTE EL COMPROMISO DE GESTIONAR CON EL PROPIETARIO DE LA INFRAESTRUCTURA PARA EL USO DE LA MISMA</t>
  </si>
  <si>
    <t>CDI SIN ARRIENDO</t>
  </si>
  <si>
    <t>LEIDY YOHANA PELAEZ</t>
  </si>
  <si>
    <t>LICENCIADO EN EDUCACION BASICA CON ENFASIS EN TEGNOLOGIA DE INFORNMATICA</t>
  </si>
  <si>
    <t>UNIVERSIDAD ANTONIO NARIÑO</t>
  </si>
  <si>
    <t xml:space="preserve">GIMNASIO LA CASITA DEL SABER </t>
  </si>
  <si>
    <t>2008 HASTA 2013</t>
  </si>
  <si>
    <t>PROFESORA</t>
  </si>
  <si>
    <t xml:space="preserve">ANDREA PERDOMO SANTOS </t>
  </si>
  <si>
    <t xml:space="preserve">LICENCIADA EN PEDAGOGIA INFANTIL </t>
  </si>
  <si>
    <t>UNIVERSIDAD SUR COLOMBIANA</t>
  </si>
  <si>
    <t xml:space="preserve">COLEGIO JARDIN INFANTIL GARFIELD </t>
  </si>
  <si>
    <t>04/02/2007
30/11/2007</t>
  </si>
  <si>
    <t>DOCENTE DE PREESCOLAR</t>
  </si>
  <si>
    <t>CDI INSTITUCIONAL SIN ARRIENDO</t>
  </si>
  <si>
    <t xml:space="preserve">NO PRESENTO  CARTA DE COMPROMISO DE DISPONER DEL ESPACIO MODALIDAD FAMILIAR </t>
  </si>
  <si>
    <t>20,4</t>
  </si>
  <si>
    <t>GINA TATIANA SILVA MURILLO</t>
  </si>
  <si>
    <t>UNIVERSIDAD COOPERATIVA DE COLOMBIA</t>
  </si>
  <si>
    <t xml:space="preserve">FUNDACION HOGARES CLARET </t>
  </si>
  <si>
    <t>25/10/2012
08/02/2013</t>
  </si>
  <si>
    <t>STEFANY TRUJILLO BASTOS</t>
  </si>
  <si>
    <t>LICENCIADA</t>
  </si>
  <si>
    <t>NO PRESENTA SOPORTES DE ESTUDIO Y EXPERIENCIA PROFESIONAL POR TANTO NO SE PUEDE VERIFICAR SU PERFIL.</t>
  </si>
  <si>
    <t>MODALIDAD INSTITUCIONAL</t>
  </si>
  <si>
    <t xml:space="preserve">SI </t>
  </si>
  <si>
    <t xml:space="preserve">NO PRESENTO PROFESIONAL PARA ESTE PERFIL </t>
  </si>
  <si>
    <t xml:space="preserve">NO CUMPLE CON EL PERFIL NI EXPERIENCIA POR CUANTO NO RELACIONAN LOS SOPORTES QUE PERMITAN VERIFICAR LO MENCIONADO. FALTA INCLUIR LOS PERFILES DE APOYO PSICOSOCIAL.
ADICIONALMENTE ESTE PERFIL SE PRESENTO COMO TALENTO HUMANO ADICIONAL EN LOS GRUPOS 12, 13, 14 Y 16 </t>
  </si>
  <si>
    <t>NO PRESENTARON CARTA DONDE MANIFIESTE SU COMPROMISO DE DISPONER UN ESPACIO FISICO  DE ACUERDO A LO ESTABLECIDO EN EL NUMERAL 3,20</t>
  </si>
  <si>
    <t>NO PRSENTO TALENTO HUMANO PARA ESTE CARGO</t>
  </si>
  <si>
    <t>FALTA CARTA DE COMPROMISO Y SOPORTES QUE EVIDENCIEN FORMACION Y EXPERIENCIA</t>
  </si>
  <si>
    <t>514</t>
  </si>
  <si>
    <t>64</t>
  </si>
  <si>
    <t>49</t>
  </si>
  <si>
    <t>NO PRESENTO PROFESIONAL PARA ESTE PERFIL</t>
  </si>
  <si>
    <t>FALTAN SOPORTES QUE ACREDITEN FORMACION Y EXPERENCIA</t>
  </si>
  <si>
    <t xml:space="preserve">                                                 INSTITUTO COLOMBIANO DE BIENESTAR FAMILIAR - ICBF</t>
  </si>
  <si>
    <t>CECILIA DE LA FUENTE DE LLERAS</t>
  </si>
  <si>
    <t xml:space="preserve">EVALUACIÓN FINANCIERA PRIMERA INFANCIA </t>
  </si>
  <si>
    <t xml:space="preserve">PROPONENTE: </t>
  </si>
  <si>
    <t>CORPORACION CASA DE LA MEMORIA QUIPU HUASI</t>
  </si>
  <si>
    <t>NUMERO DE NIT</t>
  </si>
  <si>
    <t>900266752-7</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</si>
  <si>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</si>
  <si>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</si>
  <si>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</si>
  <si>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</si>
  <si>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</si>
  <si>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</si>
  <si>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</si>
  <si>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</si>
  <si>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</si>
  <si>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</si>
  <si>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</si>
  <si>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</si>
  <si>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CUMPLE - NO CUMPLE</t>
  </si>
  <si>
    <t>NIVEL DE ENDEUDAMIENTO</t>
  </si>
  <si>
    <t>CONSOLIDADO GENERAL:</t>
  </si>
  <si>
    <t>EL PROPONENTE CUMPLE ______ NO CUMPLE _______</t>
  </si>
  <si>
    <t xml:space="preserve">CON LA CAPACIDAD FINANCIERA </t>
  </si>
  <si>
    <t>pendiente</t>
  </si>
  <si>
    <t>* VER NOTA 5 DEL NUMERAL 3.18</t>
  </si>
  <si>
    <t>PROPONENTE No. 20- CORPORACION CASA DE LA MEMORIA QUIPU HUASI - grupo 12,13,14,16</t>
  </si>
  <si>
    <t>DOCUMENTOS</t>
  </si>
  <si>
    <t>FOLIOS</t>
  </si>
  <si>
    <t>CUMPLE</t>
  </si>
  <si>
    <t xml:space="preserve">NO CUMPLE </t>
  </si>
  <si>
    <t>CARTA DE PRESENTACION DE LA PROPUESTA DONDE SE INDIQUE EL GRUPO O CRUPOS EN LOS QUE VA A PARTICIPAR FORMATO 1</t>
  </si>
  <si>
    <t>27 a 29</t>
  </si>
  <si>
    <t>CERTIFICAD DE CUMPLIMIENTO DE PAGO DE APORTES DE SEGURIDAD SOCIAL Y PARAFISCALES. FORMATO 2</t>
  </si>
  <si>
    <t xml:space="preserve">GARANTIA DE SERIEDAD DE LA PROPUESTA </t>
  </si>
  <si>
    <t>22 a 26
22 a 23
23 a 26
22 y 23</t>
  </si>
  <si>
    <t>Los valores de porcentaje de la garantía de la oferta Grupo No.16   se encuentra por debajo del valor  del 5% de su grupo</t>
  </si>
  <si>
    <t>CERTIFICADO DE EXISTENCIA Y REPRESENTACIÓN LEGAL DEL PROPONENTE</t>
  </si>
  <si>
    <t>1 a 3</t>
  </si>
  <si>
    <t>RUP (SI APLICA)</t>
  </si>
  <si>
    <t>no aplica</t>
  </si>
  <si>
    <t xml:space="preserve">AUTORIZACION DEL REPRESENTANTE LEGAL Y/O APODERADO PARA PRESENTAR PROPUESTA O SUSCRIBIR EL CONTRATO (DE REQUERIRSE DE ACUERDO A LOS ESTATUTOS) </t>
  </si>
  <si>
    <t>PODER EN CASO DE QUE EL PROPONENTE ACTÚE A TRAVÉS DE APODERADO</t>
  </si>
  <si>
    <t>REGISTRO UNICO TRIBUTARIO</t>
  </si>
  <si>
    <t xml:space="preserve">FOTOCOPIA DE LA CEDULA DE CIUDADANIA </t>
  </si>
  <si>
    <t>CONSULTA BOLETIN RESPONSABLES FISCALES DEL REPRESENTANTE LEGAL Y DE LA PERSONA JURIDICA</t>
  </si>
  <si>
    <t>6 y 9</t>
  </si>
  <si>
    <t>CONSULTA CERTIFICADO DEL SISTEMA DE INFORMACIÓN Y REGISTRO DE SANCIONES Y CAUSAS DE INHABILIDAD –SIRI– VIGENTE, EXPEDIDO POR LA PROCURADURÍA GENERAL DE LA NACIÓN DEL REPRESENTANTE LEGAL Y DE LA PERSONA JURÍDICA</t>
  </si>
  <si>
    <t>9 y 10</t>
  </si>
  <si>
    <t>CONSULTA ANTECEDENTES PENALES DEL REPRESENTANTE LEGAL</t>
  </si>
  <si>
    <t>RESOLUCIÓN POR LA CUAL EL ICBF OTROGA O RECONOCE PERSONERÍA JURÍDICA EN LOS CASOS QUE APLIQUE</t>
  </si>
  <si>
    <t>no aporta personería jurídica o reconocimiento de personería jurídica expedida por el ICBF en las cuatro (4) oferta.</t>
  </si>
  <si>
    <t>CERTIFICACION DE PARTICIPACION INDEPENDIENTE DEL PROPONENTE FORMATO 3</t>
  </si>
  <si>
    <t xml:space="preserve">31 a 33 </t>
  </si>
  <si>
    <t>DOCUMENTO DE CONSTITUCIÓN DEL CONSORCIO O UNIÓN TEMPORAL CUANDO APLIQUE FORMATO 4 - 5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</si>
</sst>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 #,##0_-;\-* #,##0_-;_-* &quot;-&quot;??_-;_-@_-"/>
  </numFmts>
  <fonts count="3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b/>
      <sz val="12"/>
      <name val="Arial"/>
      <family val="2"/>
    </font>
    <font>
      <sz val="12"/>
      <name val="Arial"/>
      <family val="2"/>
    </font>
    <font>
      <sz val="9"/>
      <color rgb="FF000000"/>
      <name val="Arial Narrow"/>
      <family val="2"/>
    </font>
    <font>
      <sz val="12"/>
      <color theme="1"/>
      <name val="Arial"/>
      <family val="2"/>
    </font>
    <font>
      <sz val="12"/>
      <color rgb="FF7030A0"/>
      <name val="Arial"/>
      <family val="2"/>
    </font>
    <font>
      <b/>
      <sz val="10"/>
      <color theme="1"/>
      <name val="Arial"/>
      <family val="2"/>
    </font>
    <font>
      <b/>
      <sz val="9"/>
      <color theme="1"/>
      <name val="Arial Narrow"/>
      <family val="2"/>
    </font>
    <font>
      <sz val="9"/>
      <color theme="1"/>
      <name val="Arial Narrow"/>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rgb="FFDEEAF6"/>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cellStyleXfs>
  <cellXfs count="292">
    <xf numFmtId="0" fontId="0" fillId="0" borderId="0" xfId="0"/>
    <xf numFmtId="0" fontId="0" fillId="0" borderId="1" xfId="0" applyBorder="1" applyAlignment="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3"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9" fillId="2" borderId="1" xfId="0" applyFont="1" applyFill="1" applyBorder="1" applyAlignment="1">
      <alignment horizontal="center" vertical="center" wrapText="1"/>
    </xf>
    <xf numFmtId="14" fontId="0" fillId="0" borderId="7" xfId="0" applyNumberFormat="1" applyFont="1" applyFill="1" applyBorder="1" applyAlignment="1" applyProtection="1">
      <alignment horizontal="left" vertical="center"/>
      <protection locked="0"/>
    </xf>
    <xf numFmtId="0" fontId="0" fillId="0" borderId="0" xfId="0" applyAlignment="1"/>
    <xf numFmtId="0" fontId="1" fillId="2" borderId="1" xfId="0" applyFont="1" applyFill="1" applyBorder="1" applyAlignment="1">
      <alignment wrapText="1"/>
    </xf>
    <xf numFmtId="0" fontId="9" fillId="0" borderId="8" xfId="0" applyFont="1" applyFill="1" applyBorder="1" applyAlignment="1" applyProtection="1">
      <protection locked="0"/>
    </xf>
    <xf numFmtId="0" fontId="12" fillId="0" borderId="0" xfId="0" applyFont="1" applyFill="1" applyBorder="1" applyAlignment="1" applyProtection="1">
      <protection locked="0"/>
    </xf>
    <xf numFmtId="0" fontId="9" fillId="2" borderId="1" xfId="0" applyFont="1" applyFill="1" applyBorder="1" applyAlignment="1">
      <alignment wrapText="1"/>
    </xf>
    <xf numFmtId="167" fontId="0" fillId="0" borderId="0" xfId="0" applyNumberFormat="1" applyBorder="1" applyAlignment="1"/>
    <xf numFmtId="167" fontId="0" fillId="0" borderId="0" xfId="0" applyNumberFormat="1" applyFill="1" applyBorder="1" applyAlignment="1"/>
    <xf numFmtId="0" fontId="1" fillId="2" borderId="1" xfId="0" applyFont="1" applyFill="1" applyBorder="1" applyAlignment="1"/>
    <xf numFmtId="0" fontId="1" fillId="2" borderId="11" xfId="0" applyFont="1" applyFill="1" applyBorder="1" applyAlignment="1">
      <alignment wrapText="1"/>
    </xf>
    <xf numFmtId="49" fontId="14" fillId="0" borderId="1" xfId="0" applyNumberFormat="1" applyFont="1" applyFill="1" applyBorder="1" applyAlignment="1" applyProtection="1">
      <alignment wrapText="1"/>
      <protection locked="0"/>
    </xf>
    <xf numFmtId="0" fontId="0" fillId="0" borderId="0" xfId="0" applyFill="1" applyAlignment="1"/>
    <xf numFmtId="0" fontId="1" fillId="0" borderId="1" xfId="0" applyFont="1" applyFill="1" applyBorder="1" applyAlignment="1"/>
    <xf numFmtId="0" fontId="1" fillId="2" borderId="16" xfId="0" applyFont="1" applyFill="1" applyBorder="1" applyAlignment="1"/>
    <xf numFmtId="0" fontId="0" fillId="0" borderId="2" xfId="0" applyBorder="1" applyAlignment="1"/>
    <xf numFmtId="0" fontId="0" fillId="0" borderId="3" xfId="0" applyBorder="1" applyAlignment="1"/>
    <xf numFmtId="0" fontId="6" fillId="2" borderId="1" xfId="0" applyFont="1" applyFill="1" applyBorder="1" applyAlignment="1">
      <alignment horizontal="center" wrapText="1"/>
    </xf>
    <xf numFmtId="0" fontId="0" fillId="0" borderId="1" xfId="0" applyFont="1" applyFill="1" applyBorder="1" applyAlignment="1">
      <alignment horizontal="center" vertical="center" wrapText="1"/>
    </xf>
    <xf numFmtId="0" fontId="0" fillId="0" borderId="0" xfId="0" applyFont="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170" fontId="13" fillId="0" borderId="1" xfId="1" applyNumberFormat="1" applyFont="1" applyFill="1" applyBorder="1" applyAlignment="1" applyProtection="1">
      <alignment horizontal="center" vertical="center" wrapText="1"/>
      <protection locked="0"/>
    </xf>
    <xf numFmtId="0" fontId="0" fillId="0" borderId="0" xfId="0" applyBorder="1" applyAlignment="1"/>
    <xf numFmtId="0" fontId="0" fillId="0" borderId="0" xfId="0" applyFill="1" applyBorder="1" applyAlignment="1"/>
    <xf numFmtId="0" fontId="0" fillId="0" borderId="0"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xf>
    <xf numFmtId="0" fontId="1" fillId="2" borderId="13" xfId="0" applyFont="1" applyFill="1" applyBorder="1" applyAlignment="1">
      <alignment horizontal="center" wrapText="1"/>
    </xf>
    <xf numFmtId="168" fontId="13" fillId="0" borderId="1" xfId="1" applyNumberFormat="1" applyFont="1" applyFill="1" applyBorder="1" applyAlignment="1">
      <alignment horizontal="center" wrapText="1"/>
    </xf>
    <xf numFmtId="0" fontId="0" fillId="0" borderId="0" xfId="0" applyFill="1" applyAlignment="1">
      <alignment horizontal="center"/>
    </xf>
    <xf numFmtId="0" fontId="0" fillId="0" borderId="0" xfId="0" applyBorder="1" applyAlignment="1">
      <alignment horizontal="center" wrapText="1"/>
    </xf>
    <xf numFmtId="0" fontId="0" fillId="0" borderId="1" xfId="0" applyBorder="1" applyAlignment="1">
      <alignment horizontal="center" wrapText="1"/>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49" fontId="0" fillId="0" borderId="1" xfId="0" applyNumberFormat="1" applyFill="1" applyBorder="1" applyAlignment="1">
      <alignment horizontal="center" vertical="center" wrapText="1"/>
    </xf>
    <xf numFmtId="17" fontId="0" fillId="0" borderId="1" xfId="0" applyNumberForma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0" xfId="0" applyFont="1" applyFill="1" applyBorder="1" applyAlignment="1" applyProtection="1">
      <alignment horizontal="center" vertical="center" wrapText="1"/>
      <protection locked="0"/>
    </xf>
    <xf numFmtId="49" fontId="14" fillId="0" borderId="0" xfId="0" applyNumberFormat="1" applyFont="1" applyFill="1" applyBorder="1" applyAlignment="1" applyProtection="1">
      <alignment wrapText="1"/>
      <protection locked="0"/>
    </xf>
    <xf numFmtId="0" fontId="13" fillId="0" borderId="0" xfId="3" applyNumberFormat="1"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vertical="center" wrapText="1"/>
      <protection locked="0"/>
    </xf>
    <xf numFmtId="9" fontId="13" fillId="0" borderId="0" xfId="3" applyFont="1" applyFill="1" applyBorder="1" applyAlignment="1" applyProtection="1">
      <alignment horizontal="center" vertical="center" wrapText="1"/>
      <protection locked="0"/>
    </xf>
    <xf numFmtId="14" fontId="13" fillId="0" borderId="0" xfId="0" applyNumberFormat="1" applyFont="1" applyFill="1" applyBorder="1" applyAlignment="1" applyProtection="1">
      <alignment horizontal="center" vertical="center" wrapText="1"/>
      <protection locked="0"/>
    </xf>
    <xf numFmtId="15" fontId="13" fillId="0" borderId="0" xfId="0" applyNumberFormat="1" applyFont="1" applyFill="1" applyBorder="1" applyAlignment="1" applyProtection="1">
      <alignment horizontal="center" vertical="center" wrapText="1"/>
      <protection locked="0"/>
    </xf>
    <xf numFmtId="0" fontId="13" fillId="0" borderId="0" xfId="0" applyNumberFormat="1" applyFont="1" applyFill="1" applyBorder="1" applyAlignment="1" applyProtection="1">
      <alignment horizontal="center" vertical="center" wrapText="1"/>
      <protection locked="0"/>
    </xf>
    <xf numFmtId="1" fontId="13" fillId="0" borderId="0" xfId="0" applyNumberFormat="1" applyFont="1" applyFill="1" applyBorder="1" applyAlignment="1" applyProtection="1">
      <alignment horizontal="center" vertical="center" wrapText="1"/>
      <protection locked="0"/>
    </xf>
    <xf numFmtId="2" fontId="13" fillId="0" borderId="0" xfId="0" applyNumberFormat="1" applyFont="1" applyFill="1" applyBorder="1" applyAlignment="1" applyProtection="1">
      <alignment horizontal="center" vertical="center" wrapText="1"/>
      <protection locked="0"/>
    </xf>
    <xf numFmtId="168" fontId="13" fillId="0" borderId="0" xfId="1" applyNumberFormat="1" applyFont="1" applyFill="1" applyBorder="1" applyAlignment="1">
      <alignment horizontal="right" vertical="center" wrapText="1"/>
    </xf>
    <xf numFmtId="0" fontId="0" fillId="0" borderId="1" xfId="0" applyBorder="1" applyAlignment="1">
      <alignment wrapText="1"/>
    </xf>
    <xf numFmtId="0" fontId="0" fillId="0" borderId="1" xfId="0" applyBorder="1" applyAlignment="1">
      <alignment horizont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4" fillId="0" borderId="1" xfId="0" applyFont="1" applyBorder="1" applyAlignment="1">
      <alignment vertical="center"/>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1" fillId="0" borderId="13" xfId="0" applyFont="1" applyFill="1" applyBorder="1" applyAlignment="1">
      <alignment vertical="center"/>
    </xf>
    <xf numFmtId="0" fontId="23" fillId="5" borderId="22" xfId="0" applyFont="1" applyFill="1" applyBorder="1" applyAlignment="1">
      <alignment vertical="center"/>
    </xf>
    <xf numFmtId="0" fontId="23" fillId="5" borderId="23" xfId="0" applyFont="1" applyFill="1" applyBorder="1" applyAlignment="1">
      <alignment horizontal="center" vertical="center" wrapText="1"/>
    </xf>
    <xf numFmtId="0" fontId="24" fillId="0" borderId="24" xfId="0" applyFont="1" applyBorder="1" applyAlignment="1">
      <alignment vertical="center" wrapText="1"/>
    </xf>
    <xf numFmtId="0" fontId="24" fillId="0" borderId="23" xfId="0" applyFont="1" applyBorder="1" applyAlignment="1">
      <alignment vertical="center"/>
    </xf>
    <xf numFmtId="0" fontId="23" fillId="5" borderId="24" xfId="0" applyFont="1" applyFill="1" applyBorder="1" applyAlignment="1">
      <alignment vertical="center"/>
    </xf>
    <xf numFmtId="0" fontId="24" fillId="5" borderId="23" xfId="0" applyFont="1" applyFill="1" applyBorder="1" applyAlignment="1">
      <alignment vertical="center"/>
    </xf>
    <xf numFmtId="0" fontId="24" fillId="5" borderId="0" xfId="0" applyFont="1" applyFill="1" applyAlignment="1">
      <alignment vertical="center"/>
    </xf>
    <xf numFmtId="0" fontId="24" fillId="5" borderId="24" xfId="0" applyFont="1" applyFill="1" applyBorder="1" applyAlignment="1">
      <alignment vertical="center"/>
    </xf>
    <xf numFmtId="0" fontId="23" fillId="5" borderId="25" xfId="0" applyFont="1" applyFill="1" applyBorder="1" applyAlignment="1">
      <alignment vertical="center"/>
    </xf>
    <xf numFmtId="0" fontId="25" fillId="5" borderId="28" xfId="0" applyFont="1" applyFill="1" applyBorder="1" applyAlignment="1">
      <alignment vertical="center"/>
    </xf>
    <xf numFmtId="0" fontId="25" fillId="5" borderId="28" xfId="0" applyFont="1" applyFill="1" applyBorder="1" applyAlignment="1">
      <alignment horizontal="center" vertical="center"/>
    </xf>
    <xf numFmtId="0" fontId="25" fillId="5" borderId="28" xfId="0" applyFont="1" applyFill="1" applyBorder="1" applyAlignment="1">
      <alignment vertical="center" wrapText="1"/>
    </xf>
    <xf numFmtId="0" fontId="23" fillId="5" borderId="0" xfId="0" applyFont="1" applyFill="1" applyAlignment="1">
      <alignment horizontal="center" vertical="center"/>
    </xf>
    <xf numFmtId="0" fontId="23" fillId="5" borderId="24" xfId="0" applyFont="1" applyFill="1" applyBorder="1" applyAlignment="1">
      <alignment horizontal="center" vertical="center"/>
    </xf>
    <xf numFmtId="0" fontId="24" fillId="5" borderId="20" xfId="0" applyFont="1" applyFill="1" applyBorder="1" applyAlignment="1">
      <alignment vertical="center"/>
    </xf>
    <xf numFmtId="3" fontId="24" fillId="6" borderId="21" xfId="0" applyNumberFormat="1" applyFont="1" applyFill="1" applyBorder="1" applyAlignment="1">
      <alignment vertical="center"/>
    </xf>
    <xf numFmtId="0" fontId="24" fillId="5" borderId="22" xfId="0" applyFont="1" applyFill="1" applyBorder="1" applyAlignment="1">
      <alignment vertical="center"/>
    </xf>
    <xf numFmtId="3" fontId="24" fillId="6" borderId="0" xfId="0" applyNumberFormat="1" applyFont="1" applyFill="1" applyAlignment="1">
      <alignment vertical="center"/>
    </xf>
    <xf numFmtId="0" fontId="24" fillId="5" borderId="28" xfId="0" applyFont="1" applyFill="1" applyBorder="1" applyAlignment="1">
      <alignment vertical="center"/>
    </xf>
    <xf numFmtId="0" fontId="24" fillId="5" borderId="29" xfId="0" applyFont="1" applyFill="1" applyBorder="1" applyAlignment="1">
      <alignment vertical="center"/>
    </xf>
    <xf numFmtId="0" fontId="23" fillId="5" borderId="23" xfId="0" applyFont="1" applyFill="1" applyBorder="1" applyAlignment="1">
      <alignment vertical="center"/>
    </xf>
    <xf numFmtId="2" fontId="24" fillId="6" borderId="0" xfId="0" applyNumberFormat="1" applyFont="1" applyFill="1" applyAlignment="1">
      <alignment horizontal="center" vertical="center"/>
    </xf>
    <xf numFmtId="0" fontId="23" fillId="5" borderId="28" xfId="0" applyFont="1" applyFill="1" applyBorder="1" applyAlignment="1">
      <alignment vertical="center"/>
    </xf>
    <xf numFmtId="9" fontId="24" fillId="6" borderId="30" xfId="0" applyNumberFormat="1" applyFont="1" applyFill="1" applyBorder="1" applyAlignment="1">
      <alignment horizontal="center" vertical="center"/>
    </xf>
    <xf numFmtId="0" fontId="23" fillId="5" borderId="29" xfId="0" applyFont="1" applyFill="1" applyBorder="1" applyAlignment="1">
      <alignment horizontal="center" vertical="center"/>
    </xf>
    <xf numFmtId="0" fontId="23" fillId="5" borderId="0" xfId="0" applyFont="1" applyFill="1" applyAlignment="1">
      <alignment horizontal="right" vertical="center"/>
    </xf>
    <xf numFmtId="0" fontId="23" fillId="5" borderId="0" xfId="0" applyFont="1" applyFill="1" applyAlignment="1">
      <alignment vertical="center"/>
    </xf>
    <xf numFmtId="0" fontId="24" fillId="0" borderId="24" xfId="0" applyFont="1" applyBorder="1" applyAlignment="1">
      <alignment vertical="center"/>
    </xf>
    <xf numFmtId="0" fontId="24" fillId="5" borderId="30" xfId="0" applyFont="1" applyFill="1" applyBorder="1" applyAlignment="1">
      <alignment vertical="center" wrapText="1"/>
    </xf>
    <xf numFmtId="0" fontId="27" fillId="5" borderId="0" xfId="0" applyFont="1" applyFill="1" applyAlignment="1">
      <alignment vertical="center"/>
    </xf>
    <xf numFmtId="0" fontId="28" fillId="0" borderId="0" xfId="0" applyFont="1"/>
    <xf numFmtId="0" fontId="29" fillId="0" borderId="0" xfId="0" applyFont="1"/>
    <xf numFmtId="0" fontId="31" fillId="8" borderId="5" xfId="0" applyFont="1" applyFill="1" applyBorder="1" applyAlignment="1">
      <alignment horizontal="center" vertical="center" wrapText="1"/>
    </xf>
    <xf numFmtId="0" fontId="31" fillId="8" borderId="1" xfId="0" applyFont="1" applyFill="1" applyBorder="1" applyAlignment="1">
      <alignment horizontal="center" vertical="center" wrapText="1"/>
    </xf>
    <xf numFmtId="0" fontId="32" fillId="5" borderId="35" xfId="0" applyFont="1" applyFill="1" applyBorder="1" applyAlignment="1">
      <alignment horizontal="center" vertical="center" wrapText="1"/>
    </xf>
    <xf numFmtId="0" fontId="0" fillId="0" borderId="1" xfId="0" applyBorder="1"/>
    <xf numFmtId="0" fontId="32" fillId="5" borderId="38" xfId="0" applyFont="1" applyFill="1" applyBorder="1" applyAlignment="1">
      <alignment horizontal="center" vertical="center" wrapText="1"/>
    </xf>
    <xf numFmtId="0" fontId="32" fillId="0" borderId="38" xfId="0" applyFont="1" applyBorder="1" applyAlignment="1">
      <alignment horizontal="center" vertical="center" wrapText="1"/>
    </xf>
    <xf numFmtId="0" fontId="32" fillId="5" borderId="38" xfId="0" applyFont="1" applyFill="1" applyBorder="1" applyAlignment="1">
      <alignment horizontal="justify" vertical="center" wrapText="1"/>
    </xf>
    <xf numFmtId="0" fontId="17" fillId="0" borderId="19" xfId="0" applyFont="1" applyFill="1" applyBorder="1" applyAlignment="1">
      <alignment horizontal="left"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5" xfId="0" applyBorder="1" applyAlignment="1">
      <alignment horizontal="center"/>
    </xf>
    <xf numFmtId="0" fontId="0" fillId="0" borderId="14" xfId="0" applyBorder="1" applyAlignment="1">
      <alignment horizont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0" fillId="0" borderId="23" xfId="0" applyBorder="1"/>
    <xf numFmtId="0" fontId="23" fillId="5" borderId="30" xfId="0" applyFont="1" applyFill="1" applyBorder="1" applyAlignment="1">
      <alignment vertical="center" wrapText="1"/>
    </xf>
    <xf numFmtId="0" fontId="23" fillId="5" borderId="34" xfId="0" applyFont="1" applyFill="1" applyBorder="1" applyAlignment="1">
      <alignment vertical="center" wrapText="1"/>
    </xf>
    <xf numFmtId="0" fontId="23" fillId="7" borderId="25" xfId="0" applyFont="1" applyFill="1" applyBorder="1" applyAlignment="1">
      <alignment horizontal="center" vertical="center"/>
    </xf>
    <xf numFmtId="0" fontId="23" fillId="7" borderId="26" xfId="0" applyFont="1" applyFill="1" applyBorder="1" applyAlignment="1">
      <alignment horizontal="center" vertical="center"/>
    </xf>
    <xf numFmtId="0" fontId="23" fillId="7" borderId="27" xfId="0" applyFont="1" applyFill="1" applyBorder="1" applyAlignment="1">
      <alignment horizontal="center" vertical="center"/>
    </xf>
    <xf numFmtId="0" fontId="24" fillId="5" borderId="31" xfId="0" applyFont="1" applyFill="1" applyBorder="1" applyAlignment="1">
      <alignment vertical="center"/>
    </xf>
    <xf numFmtId="0" fontId="23" fillId="5" borderId="20" xfId="0" applyFont="1" applyFill="1" applyBorder="1" applyAlignment="1">
      <alignment vertical="center"/>
    </xf>
    <xf numFmtId="0" fontId="23" fillId="5" borderId="28" xfId="0" applyFont="1" applyFill="1" applyBorder="1" applyAlignment="1">
      <alignment vertical="center"/>
    </xf>
    <xf numFmtId="0" fontId="23" fillId="5" borderId="21" xfId="0" applyFont="1" applyFill="1" applyBorder="1" applyAlignment="1">
      <alignment vertical="center" wrapText="1"/>
    </xf>
    <xf numFmtId="0" fontId="23" fillId="5" borderId="32" xfId="0" applyFont="1" applyFill="1" applyBorder="1" applyAlignment="1">
      <alignment vertical="center" wrapText="1"/>
    </xf>
    <xf numFmtId="0" fontId="24" fillId="5" borderId="33" xfId="0" applyFont="1" applyFill="1" applyBorder="1" applyAlignment="1">
      <alignment vertical="center"/>
    </xf>
    <xf numFmtId="44" fontId="26" fillId="5" borderId="26" xfId="6" applyFont="1" applyFill="1" applyBorder="1" applyAlignment="1">
      <alignment horizontal="right" vertical="center" wrapText="1"/>
    </xf>
    <xf numFmtId="44" fontId="26" fillId="5" borderId="27" xfId="6" applyFont="1" applyFill="1" applyBorder="1" applyAlignment="1">
      <alignment horizontal="right" vertical="center" wrapText="1"/>
    </xf>
    <xf numFmtId="44" fontId="26" fillId="5" borderId="26" xfId="6" applyFont="1" applyFill="1" applyBorder="1" applyAlignment="1">
      <alignment horizontal="center" vertical="center" wrapText="1"/>
    </xf>
    <xf numFmtId="44" fontId="26" fillId="5" borderId="27" xfId="6" applyFont="1" applyFill="1" applyBorder="1" applyAlignment="1">
      <alignment horizontal="center" vertical="center" wrapText="1"/>
    </xf>
    <xf numFmtId="0" fontId="23" fillId="5" borderId="20" xfId="0" applyFont="1" applyFill="1" applyBorder="1" applyAlignment="1">
      <alignment horizontal="center" vertical="center" wrapText="1"/>
    </xf>
    <xf numFmtId="0" fontId="23" fillId="5" borderId="21" xfId="0" applyFont="1" applyFill="1" applyBorder="1" applyAlignment="1">
      <alignment horizontal="center" vertical="center" wrapText="1"/>
    </xf>
    <xf numFmtId="0" fontId="23" fillId="5" borderId="0" xfId="0" applyFont="1" applyFill="1" applyAlignment="1">
      <alignment horizontal="center" vertical="center" wrapText="1"/>
    </xf>
    <xf numFmtId="0" fontId="24" fillId="5" borderId="26" xfId="0" applyFont="1" applyFill="1" applyBorder="1" applyAlignment="1">
      <alignment horizontal="center" vertical="center" wrapText="1"/>
    </xf>
    <xf numFmtId="0" fontId="24" fillId="5" borderId="27" xfId="0" applyFont="1" applyFill="1" applyBorder="1" applyAlignment="1">
      <alignment horizontal="center" vertical="center" wrapText="1"/>
    </xf>
    <xf numFmtId="0" fontId="26" fillId="5" borderId="26" xfId="0" applyFont="1" applyFill="1" applyBorder="1" applyAlignment="1">
      <alignment horizontal="center" vertical="center" wrapText="1"/>
    </xf>
    <xf numFmtId="0" fontId="26" fillId="5" borderId="27" xfId="0" applyFont="1" applyFill="1" applyBorder="1" applyAlignment="1">
      <alignment horizontal="center" vertical="center" wrapText="1"/>
    </xf>
    <xf numFmtId="0" fontId="25" fillId="5" borderId="26" xfId="0" applyFont="1" applyFill="1" applyBorder="1" applyAlignment="1">
      <alignment horizontal="center" vertical="center" wrapText="1"/>
    </xf>
    <xf numFmtId="0" fontId="25" fillId="5" borderId="27" xfId="0" applyFont="1" applyFill="1" applyBorder="1" applyAlignment="1">
      <alignment horizontal="center" vertical="center" wrapText="1"/>
    </xf>
    <xf numFmtId="0" fontId="32" fillId="5" borderId="38" xfId="0" applyFont="1" applyFill="1" applyBorder="1" applyAlignment="1">
      <alignment horizontal="left" vertical="justify" wrapText="1"/>
    </xf>
    <xf numFmtId="0" fontId="32" fillId="5" borderId="39" xfId="0" applyFont="1" applyFill="1" applyBorder="1" applyAlignment="1">
      <alignment horizontal="left" vertical="justify" wrapText="1"/>
    </xf>
    <xf numFmtId="0" fontId="32" fillId="5" borderId="40" xfId="0" applyFont="1" applyFill="1" applyBorder="1" applyAlignment="1">
      <alignment horizontal="left" vertical="justify" wrapText="1"/>
    </xf>
    <xf numFmtId="0" fontId="0" fillId="0" borderId="1" xfId="0" applyBorder="1" applyAlignment="1">
      <alignment horizontal="center"/>
    </xf>
    <xf numFmtId="0" fontId="32" fillId="5" borderId="38" xfId="0" applyFont="1" applyFill="1" applyBorder="1" applyAlignment="1">
      <alignment horizontal="center" vertical="justify" wrapText="1"/>
    </xf>
    <xf numFmtId="0" fontId="32" fillId="5" borderId="39" xfId="0" applyFont="1" applyFill="1" applyBorder="1" applyAlignment="1">
      <alignment horizontal="center" vertical="justify" wrapText="1"/>
    </xf>
    <xf numFmtId="0" fontId="32" fillId="5" borderId="40" xfId="0" applyFont="1" applyFill="1" applyBorder="1" applyAlignment="1">
      <alignment horizontal="center" vertical="justify" wrapText="1"/>
    </xf>
    <xf numFmtId="0" fontId="32" fillId="0" borderId="38" xfId="0" applyFont="1" applyBorder="1" applyAlignment="1">
      <alignment horizontal="left" vertical="justify" wrapText="1"/>
    </xf>
    <xf numFmtId="0" fontId="32" fillId="0" borderId="39" xfId="0" applyFont="1" applyBorder="1" applyAlignment="1">
      <alignment horizontal="left" vertical="justify" wrapText="1"/>
    </xf>
    <xf numFmtId="0" fontId="32" fillId="0" borderId="40" xfId="0" applyFont="1" applyBorder="1" applyAlignment="1">
      <alignment horizontal="left" vertical="justify" wrapText="1"/>
    </xf>
    <xf numFmtId="0" fontId="30" fillId="0" borderId="0" xfId="0" applyFont="1" applyAlignment="1">
      <alignment horizontal="center" vertical="center"/>
    </xf>
    <xf numFmtId="0" fontId="31" fillId="8" borderId="1" xfId="0" applyFont="1" applyFill="1" applyBorder="1" applyAlignment="1">
      <alignment horizontal="center" vertical="center" wrapText="1"/>
    </xf>
    <xf numFmtId="0" fontId="32" fillId="5" borderId="35" xfId="0" applyFont="1" applyFill="1" applyBorder="1" applyAlignment="1">
      <alignment horizontal="left" vertical="justify" wrapText="1"/>
    </xf>
    <xf numFmtId="0" fontId="32" fillId="5" borderId="36" xfId="0" applyFont="1" applyFill="1" applyBorder="1" applyAlignment="1">
      <alignment horizontal="left" vertical="justify" wrapText="1"/>
    </xf>
    <xf numFmtId="0" fontId="32" fillId="5" borderId="37" xfId="0" applyFont="1" applyFill="1" applyBorder="1" applyAlignment="1">
      <alignment horizontal="left" vertical="justify" wrapText="1"/>
    </xf>
    <xf numFmtId="0" fontId="14" fillId="0" borderId="1" xfId="0" applyFont="1" applyBorder="1" applyAlignment="1">
      <alignment horizontal="left" wrapText="1"/>
    </xf>
    <xf numFmtId="0" fontId="14" fillId="0" borderId="1" xfId="0" applyFont="1" applyBorder="1" applyAlignment="1">
      <alignment horizontal="left"/>
    </xf>
    <xf numFmtId="0" fontId="14" fillId="0" borderId="1" xfId="0" applyFont="1" applyBorder="1" applyAlignment="1">
      <alignment horizontal="center"/>
    </xf>
    <xf numFmtId="0" fontId="14" fillId="0" borderId="5" xfId="0" applyFont="1" applyBorder="1" applyAlignment="1">
      <alignment horizontal="center"/>
    </xf>
    <xf numFmtId="0" fontId="14" fillId="0" borderId="18" xfId="0" applyFont="1" applyBorder="1" applyAlignment="1">
      <alignment horizontal="center"/>
    </xf>
    <xf numFmtId="0" fontId="14" fillId="0" borderId="14" xfId="0" applyFont="1" applyBorder="1" applyAlignment="1">
      <alignment horizontal="center"/>
    </xf>
    <xf numFmtId="0" fontId="14" fillId="0" borderId="5" xfId="0" applyFont="1" applyBorder="1" applyAlignment="1">
      <alignment horizontal="left" wrapText="1"/>
    </xf>
    <xf numFmtId="0" fontId="14" fillId="0" borderId="18" xfId="0" applyFont="1" applyBorder="1" applyAlignment="1">
      <alignment horizontal="left"/>
    </xf>
    <xf numFmtId="0" fontId="14" fillId="0" borderId="14" xfId="0" applyFont="1" applyBorder="1" applyAlignment="1">
      <alignment horizontal="left"/>
    </xf>
  </cellXfs>
  <cellStyles count="7">
    <cellStyle name="Millares" xfId="1" builtinId="3"/>
    <cellStyle name="Millares 2" xfId="4"/>
    <cellStyle name="Moneda" xfId="6" builtin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9"/>
  <sheetViews>
    <sheetView topLeftCell="A26" zoomScaleNormal="100" workbookViewId="0">
      <selection activeCell="C31" sqref="C31"/>
    </sheetView>
  </sheetViews>
  <sheetFormatPr baseColWidth="10" defaultRowHeight="14.4" x14ac:dyDescent="0.3"/>
  <cols>
    <col min="1" max="1" width="3.109375" style="3" bestFit="1" customWidth="1"/>
    <col min="2" max="2" width="102.6640625" style="3" bestFit="1" customWidth="1"/>
    <col min="3" max="3" width="31.109375" style="3" customWidth="1"/>
    <col min="4" max="4" width="26.6640625" style="100" customWidth="1"/>
    <col min="5" max="5" width="25" style="3" customWidth="1"/>
    <col min="6" max="7" width="29.6640625" style="3" customWidth="1"/>
    <col min="8" max="8" width="24.5546875" style="3" customWidth="1"/>
    <col min="9" max="9" width="23" style="3" customWidth="1"/>
    <col min="10" max="10" width="20.33203125" style="3" customWidth="1"/>
    <col min="11" max="11" width="16.33203125" style="3" customWidth="1"/>
    <col min="12" max="12" width="27.33203125" style="3" customWidth="1"/>
    <col min="13" max="13" width="23.6640625" style="3" customWidth="1"/>
    <col min="14" max="14" width="22.109375" style="3" customWidth="1"/>
    <col min="15" max="15" width="26.109375" style="3" customWidth="1"/>
    <col min="16" max="16" width="19.5546875" style="127" bestFit="1" customWidth="1"/>
    <col min="17" max="17" width="68.109375" style="3" customWidth="1"/>
    <col min="18" max="22" width="6.44140625" style="3" customWidth="1"/>
    <col min="23" max="251" width="11.44140625" style="3"/>
    <col min="252" max="252" width="1" style="3" customWidth="1"/>
    <col min="253" max="253" width="4.33203125" style="3" customWidth="1"/>
    <col min="254" max="254" width="34.6640625" style="3" customWidth="1"/>
    <col min="255" max="255" width="0" style="3" hidden="1" customWidth="1"/>
    <col min="256" max="256" width="20" style="3" customWidth="1"/>
    <col min="257" max="257" width="20.88671875" style="3" customWidth="1"/>
    <col min="258" max="258" width="25" style="3" customWidth="1"/>
    <col min="259" max="259" width="18.6640625" style="3" customWidth="1"/>
    <col min="260" max="260" width="29.6640625" style="3" customWidth="1"/>
    <col min="261" max="261" width="13.44140625" style="3" customWidth="1"/>
    <col min="262" max="262" width="13.88671875" style="3" customWidth="1"/>
    <col min="263" max="267" width="16.5546875" style="3" customWidth="1"/>
    <col min="268" max="268" width="20.5546875" style="3" customWidth="1"/>
    <col min="269" max="269" width="21.109375" style="3" customWidth="1"/>
    <col min="270" max="270" width="9.5546875" style="3" customWidth="1"/>
    <col min="271" max="271" width="0.44140625" style="3" customWidth="1"/>
    <col min="272" max="278" width="6.44140625" style="3" customWidth="1"/>
    <col min="279" max="507" width="11.44140625" style="3"/>
    <col min="508" max="508" width="1" style="3" customWidth="1"/>
    <col min="509" max="509" width="4.33203125" style="3" customWidth="1"/>
    <col min="510" max="510" width="34.6640625" style="3" customWidth="1"/>
    <col min="511" max="511" width="0" style="3" hidden="1" customWidth="1"/>
    <col min="512" max="512" width="20" style="3" customWidth="1"/>
    <col min="513" max="513" width="20.88671875" style="3" customWidth="1"/>
    <col min="514" max="514" width="25" style="3" customWidth="1"/>
    <col min="515" max="515" width="18.6640625" style="3" customWidth="1"/>
    <col min="516" max="516" width="29.6640625" style="3" customWidth="1"/>
    <col min="517" max="517" width="13.44140625" style="3" customWidth="1"/>
    <col min="518" max="518" width="13.88671875" style="3" customWidth="1"/>
    <col min="519" max="523" width="16.5546875" style="3" customWidth="1"/>
    <col min="524" max="524" width="20.5546875" style="3" customWidth="1"/>
    <col min="525" max="525" width="21.109375" style="3" customWidth="1"/>
    <col min="526" max="526" width="9.5546875" style="3" customWidth="1"/>
    <col min="527" max="527" width="0.44140625" style="3" customWidth="1"/>
    <col min="528" max="534" width="6.44140625" style="3" customWidth="1"/>
    <col min="535" max="763" width="11.44140625" style="3"/>
    <col min="764" max="764" width="1" style="3" customWidth="1"/>
    <col min="765" max="765" width="4.33203125" style="3" customWidth="1"/>
    <col min="766" max="766" width="34.6640625" style="3" customWidth="1"/>
    <col min="767" max="767" width="0" style="3" hidden="1" customWidth="1"/>
    <col min="768" max="768" width="20" style="3" customWidth="1"/>
    <col min="769" max="769" width="20.88671875" style="3" customWidth="1"/>
    <col min="770" max="770" width="25" style="3" customWidth="1"/>
    <col min="771" max="771" width="18.6640625" style="3" customWidth="1"/>
    <col min="772" max="772" width="29.6640625" style="3" customWidth="1"/>
    <col min="773" max="773" width="13.44140625" style="3" customWidth="1"/>
    <col min="774" max="774" width="13.88671875" style="3" customWidth="1"/>
    <col min="775" max="779" width="16.5546875" style="3" customWidth="1"/>
    <col min="780" max="780" width="20.5546875" style="3" customWidth="1"/>
    <col min="781" max="781" width="21.109375" style="3" customWidth="1"/>
    <col min="782" max="782" width="9.5546875" style="3" customWidth="1"/>
    <col min="783" max="783" width="0.44140625" style="3" customWidth="1"/>
    <col min="784" max="790" width="6.44140625" style="3" customWidth="1"/>
    <col min="791" max="1019" width="11.44140625" style="3"/>
    <col min="1020" max="1020" width="1" style="3" customWidth="1"/>
    <col min="1021" max="1021" width="4.33203125" style="3" customWidth="1"/>
    <col min="1022" max="1022" width="34.6640625" style="3" customWidth="1"/>
    <col min="1023" max="1023" width="0" style="3" hidden="1" customWidth="1"/>
    <col min="1024" max="1024" width="20" style="3" customWidth="1"/>
    <col min="1025" max="1025" width="20.88671875" style="3" customWidth="1"/>
    <col min="1026" max="1026" width="25" style="3" customWidth="1"/>
    <col min="1027" max="1027" width="18.6640625" style="3" customWidth="1"/>
    <col min="1028" max="1028" width="29.6640625" style="3" customWidth="1"/>
    <col min="1029" max="1029" width="13.44140625" style="3" customWidth="1"/>
    <col min="1030" max="1030" width="13.88671875" style="3" customWidth="1"/>
    <col min="1031" max="1035" width="16.5546875" style="3" customWidth="1"/>
    <col min="1036" max="1036" width="20.5546875" style="3" customWidth="1"/>
    <col min="1037" max="1037" width="21.109375" style="3" customWidth="1"/>
    <col min="1038" max="1038" width="9.5546875" style="3" customWidth="1"/>
    <col min="1039" max="1039" width="0.44140625" style="3" customWidth="1"/>
    <col min="1040" max="1046" width="6.44140625" style="3" customWidth="1"/>
    <col min="1047" max="1275" width="11.44140625" style="3"/>
    <col min="1276" max="1276" width="1" style="3" customWidth="1"/>
    <col min="1277" max="1277" width="4.33203125" style="3" customWidth="1"/>
    <col min="1278" max="1278" width="34.6640625" style="3" customWidth="1"/>
    <col min="1279" max="1279" width="0" style="3" hidden="1" customWidth="1"/>
    <col min="1280" max="1280" width="20" style="3" customWidth="1"/>
    <col min="1281" max="1281" width="20.88671875" style="3" customWidth="1"/>
    <col min="1282" max="1282" width="25" style="3" customWidth="1"/>
    <col min="1283" max="1283" width="18.6640625" style="3" customWidth="1"/>
    <col min="1284" max="1284" width="29.6640625" style="3" customWidth="1"/>
    <col min="1285" max="1285" width="13.44140625" style="3" customWidth="1"/>
    <col min="1286" max="1286" width="13.88671875" style="3" customWidth="1"/>
    <col min="1287" max="1291" width="16.5546875" style="3" customWidth="1"/>
    <col min="1292" max="1292" width="20.5546875" style="3" customWidth="1"/>
    <col min="1293" max="1293" width="21.109375" style="3" customWidth="1"/>
    <col min="1294" max="1294" width="9.5546875" style="3" customWidth="1"/>
    <col min="1295" max="1295" width="0.44140625" style="3" customWidth="1"/>
    <col min="1296" max="1302" width="6.44140625" style="3" customWidth="1"/>
    <col min="1303" max="1531" width="11.44140625" style="3"/>
    <col min="1532" max="1532" width="1" style="3" customWidth="1"/>
    <col min="1533" max="1533" width="4.33203125" style="3" customWidth="1"/>
    <col min="1534" max="1534" width="34.6640625" style="3" customWidth="1"/>
    <col min="1535" max="1535" width="0" style="3" hidden="1" customWidth="1"/>
    <col min="1536" max="1536" width="20" style="3" customWidth="1"/>
    <col min="1537" max="1537" width="20.88671875" style="3" customWidth="1"/>
    <col min="1538" max="1538" width="25" style="3" customWidth="1"/>
    <col min="1539" max="1539" width="18.6640625" style="3" customWidth="1"/>
    <col min="1540" max="1540" width="29.6640625" style="3" customWidth="1"/>
    <col min="1541" max="1541" width="13.44140625" style="3" customWidth="1"/>
    <col min="1542" max="1542" width="13.88671875" style="3" customWidth="1"/>
    <col min="1543" max="1547" width="16.5546875" style="3" customWidth="1"/>
    <col min="1548" max="1548" width="20.5546875" style="3" customWidth="1"/>
    <col min="1549" max="1549" width="21.109375" style="3" customWidth="1"/>
    <col min="1550" max="1550" width="9.5546875" style="3" customWidth="1"/>
    <col min="1551" max="1551" width="0.44140625" style="3" customWidth="1"/>
    <col min="1552" max="1558" width="6.44140625" style="3" customWidth="1"/>
    <col min="1559" max="1787" width="11.44140625" style="3"/>
    <col min="1788" max="1788" width="1" style="3" customWidth="1"/>
    <col min="1789" max="1789" width="4.33203125" style="3" customWidth="1"/>
    <col min="1790" max="1790" width="34.6640625" style="3" customWidth="1"/>
    <col min="1791" max="1791" width="0" style="3" hidden="1" customWidth="1"/>
    <col min="1792" max="1792" width="20" style="3" customWidth="1"/>
    <col min="1793" max="1793" width="20.88671875" style="3" customWidth="1"/>
    <col min="1794" max="1794" width="25" style="3" customWidth="1"/>
    <col min="1795" max="1795" width="18.6640625" style="3" customWidth="1"/>
    <col min="1796" max="1796" width="29.6640625" style="3" customWidth="1"/>
    <col min="1797" max="1797" width="13.44140625" style="3" customWidth="1"/>
    <col min="1798" max="1798" width="13.88671875" style="3" customWidth="1"/>
    <col min="1799" max="1803" width="16.5546875" style="3" customWidth="1"/>
    <col min="1804" max="1804" width="20.5546875" style="3" customWidth="1"/>
    <col min="1805" max="1805" width="21.109375" style="3" customWidth="1"/>
    <col min="1806" max="1806" width="9.5546875" style="3" customWidth="1"/>
    <col min="1807" max="1807" width="0.44140625" style="3" customWidth="1"/>
    <col min="1808" max="1814" width="6.44140625" style="3" customWidth="1"/>
    <col min="1815" max="2043" width="11.44140625" style="3"/>
    <col min="2044" max="2044" width="1" style="3" customWidth="1"/>
    <col min="2045" max="2045" width="4.33203125" style="3" customWidth="1"/>
    <col min="2046" max="2046" width="34.6640625" style="3" customWidth="1"/>
    <col min="2047" max="2047" width="0" style="3" hidden="1" customWidth="1"/>
    <col min="2048" max="2048" width="20" style="3" customWidth="1"/>
    <col min="2049" max="2049" width="20.88671875" style="3" customWidth="1"/>
    <col min="2050" max="2050" width="25" style="3" customWidth="1"/>
    <col min="2051" max="2051" width="18.6640625" style="3" customWidth="1"/>
    <col min="2052" max="2052" width="29.6640625" style="3" customWidth="1"/>
    <col min="2053" max="2053" width="13.44140625" style="3" customWidth="1"/>
    <col min="2054" max="2054" width="13.88671875" style="3" customWidth="1"/>
    <col min="2055" max="2059" width="16.5546875" style="3" customWidth="1"/>
    <col min="2060" max="2060" width="20.5546875" style="3" customWidth="1"/>
    <col min="2061" max="2061" width="21.109375" style="3" customWidth="1"/>
    <col min="2062" max="2062" width="9.5546875" style="3" customWidth="1"/>
    <col min="2063" max="2063" width="0.44140625" style="3" customWidth="1"/>
    <col min="2064" max="2070" width="6.44140625" style="3" customWidth="1"/>
    <col min="2071" max="2299" width="11.44140625" style="3"/>
    <col min="2300" max="2300" width="1" style="3" customWidth="1"/>
    <col min="2301" max="2301" width="4.33203125" style="3" customWidth="1"/>
    <col min="2302" max="2302" width="34.6640625" style="3" customWidth="1"/>
    <col min="2303" max="2303" width="0" style="3" hidden="1" customWidth="1"/>
    <col min="2304" max="2304" width="20" style="3" customWidth="1"/>
    <col min="2305" max="2305" width="20.88671875" style="3" customWidth="1"/>
    <col min="2306" max="2306" width="25" style="3" customWidth="1"/>
    <col min="2307" max="2307" width="18.6640625" style="3" customWidth="1"/>
    <col min="2308" max="2308" width="29.6640625" style="3" customWidth="1"/>
    <col min="2309" max="2309" width="13.44140625" style="3" customWidth="1"/>
    <col min="2310" max="2310" width="13.88671875" style="3" customWidth="1"/>
    <col min="2311" max="2315" width="16.5546875" style="3" customWidth="1"/>
    <col min="2316" max="2316" width="20.5546875" style="3" customWidth="1"/>
    <col min="2317" max="2317" width="21.109375" style="3" customWidth="1"/>
    <col min="2318" max="2318" width="9.5546875" style="3" customWidth="1"/>
    <col min="2319" max="2319" width="0.44140625" style="3" customWidth="1"/>
    <col min="2320" max="2326" width="6.44140625" style="3" customWidth="1"/>
    <col min="2327" max="2555" width="11.44140625" style="3"/>
    <col min="2556" max="2556" width="1" style="3" customWidth="1"/>
    <col min="2557" max="2557" width="4.33203125" style="3" customWidth="1"/>
    <col min="2558" max="2558" width="34.6640625" style="3" customWidth="1"/>
    <col min="2559" max="2559" width="0" style="3" hidden="1" customWidth="1"/>
    <col min="2560" max="2560" width="20" style="3" customWidth="1"/>
    <col min="2561" max="2561" width="20.88671875" style="3" customWidth="1"/>
    <col min="2562" max="2562" width="25" style="3" customWidth="1"/>
    <col min="2563" max="2563" width="18.6640625" style="3" customWidth="1"/>
    <col min="2564" max="2564" width="29.6640625" style="3" customWidth="1"/>
    <col min="2565" max="2565" width="13.44140625" style="3" customWidth="1"/>
    <col min="2566" max="2566" width="13.88671875" style="3" customWidth="1"/>
    <col min="2567" max="2571" width="16.5546875" style="3" customWidth="1"/>
    <col min="2572" max="2572" width="20.5546875" style="3" customWidth="1"/>
    <col min="2573" max="2573" width="21.109375" style="3" customWidth="1"/>
    <col min="2574" max="2574" width="9.5546875" style="3" customWidth="1"/>
    <col min="2575" max="2575" width="0.44140625" style="3" customWidth="1"/>
    <col min="2576" max="2582" width="6.44140625" style="3" customWidth="1"/>
    <col min="2583" max="2811" width="11.44140625" style="3"/>
    <col min="2812" max="2812" width="1" style="3" customWidth="1"/>
    <col min="2813" max="2813" width="4.33203125" style="3" customWidth="1"/>
    <col min="2814" max="2814" width="34.6640625" style="3" customWidth="1"/>
    <col min="2815" max="2815" width="0" style="3" hidden="1" customWidth="1"/>
    <col min="2816" max="2816" width="20" style="3" customWidth="1"/>
    <col min="2817" max="2817" width="20.88671875" style="3" customWidth="1"/>
    <col min="2818" max="2818" width="25" style="3" customWidth="1"/>
    <col min="2819" max="2819" width="18.6640625" style="3" customWidth="1"/>
    <col min="2820" max="2820" width="29.6640625" style="3" customWidth="1"/>
    <col min="2821" max="2821" width="13.44140625" style="3" customWidth="1"/>
    <col min="2822" max="2822" width="13.88671875" style="3" customWidth="1"/>
    <col min="2823" max="2827" width="16.5546875" style="3" customWidth="1"/>
    <col min="2828" max="2828" width="20.5546875" style="3" customWidth="1"/>
    <col min="2829" max="2829" width="21.109375" style="3" customWidth="1"/>
    <col min="2830" max="2830" width="9.5546875" style="3" customWidth="1"/>
    <col min="2831" max="2831" width="0.44140625" style="3" customWidth="1"/>
    <col min="2832" max="2838" width="6.44140625" style="3" customWidth="1"/>
    <col min="2839" max="3067" width="11.44140625" style="3"/>
    <col min="3068" max="3068" width="1" style="3" customWidth="1"/>
    <col min="3069" max="3069" width="4.33203125" style="3" customWidth="1"/>
    <col min="3070" max="3070" width="34.6640625" style="3" customWidth="1"/>
    <col min="3071" max="3071" width="0" style="3" hidden="1" customWidth="1"/>
    <col min="3072" max="3072" width="20" style="3" customWidth="1"/>
    <col min="3073" max="3073" width="20.88671875" style="3" customWidth="1"/>
    <col min="3074" max="3074" width="25" style="3" customWidth="1"/>
    <col min="3075" max="3075" width="18.6640625" style="3" customWidth="1"/>
    <col min="3076" max="3076" width="29.6640625" style="3" customWidth="1"/>
    <col min="3077" max="3077" width="13.44140625" style="3" customWidth="1"/>
    <col min="3078" max="3078" width="13.88671875" style="3" customWidth="1"/>
    <col min="3079" max="3083" width="16.5546875" style="3" customWidth="1"/>
    <col min="3084" max="3084" width="20.5546875" style="3" customWidth="1"/>
    <col min="3085" max="3085" width="21.109375" style="3" customWidth="1"/>
    <col min="3086" max="3086" width="9.5546875" style="3" customWidth="1"/>
    <col min="3087" max="3087" width="0.44140625" style="3" customWidth="1"/>
    <col min="3088" max="3094" width="6.44140625" style="3" customWidth="1"/>
    <col min="3095" max="3323" width="11.44140625" style="3"/>
    <col min="3324" max="3324" width="1" style="3" customWidth="1"/>
    <col min="3325" max="3325" width="4.33203125" style="3" customWidth="1"/>
    <col min="3326" max="3326" width="34.6640625" style="3" customWidth="1"/>
    <col min="3327" max="3327" width="0" style="3" hidden="1" customWidth="1"/>
    <col min="3328" max="3328" width="20" style="3" customWidth="1"/>
    <col min="3329" max="3329" width="20.88671875" style="3" customWidth="1"/>
    <col min="3330" max="3330" width="25" style="3" customWidth="1"/>
    <col min="3331" max="3331" width="18.6640625" style="3" customWidth="1"/>
    <col min="3332" max="3332" width="29.6640625" style="3" customWidth="1"/>
    <col min="3333" max="3333" width="13.44140625" style="3" customWidth="1"/>
    <col min="3334" max="3334" width="13.88671875" style="3" customWidth="1"/>
    <col min="3335" max="3339" width="16.5546875" style="3" customWidth="1"/>
    <col min="3340" max="3340" width="20.5546875" style="3" customWidth="1"/>
    <col min="3341" max="3341" width="21.109375" style="3" customWidth="1"/>
    <col min="3342" max="3342" width="9.5546875" style="3" customWidth="1"/>
    <col min="3343" max="3343" width="0.44140625" style="3" customWidth="1"/>
    <col min="3344" max="3350" width="6.44140625" style="3" customWidth="1"/>
    <col min="3351" max="3579" width="11.44140625" style="3"/>
    <col min="3580" max="3580" width="1" style="3" customWidth="1"/>
    <col min="3581" max="3581" width="4.33203125" style="3" customWidth="1"/>
    <col min="3582" max="3582" width="34.6640625" style="3" customWidth="1"/>
    <col min="3583" max="3583" width="0" style="3" hidden="1" customWidth="1"/>
    <col min="3584" max="3584" width="20" style="3" customWidth="1"/>
    <col min="3585" max="3585" width="20.88671875" style="3" customWidth="1"/>
    <col min="3586" max="3586" width="25" style="3" customWidth="1"/>
    <col min="3587" max="3587" width="18.6640625" style="3" customWidth="1"/>
    <col min="3588" max="3588" width="29.6640625" style="3" customWidth="1"/>
    <col min="3589" max="3589" width="13.44140625" style="3" customWidth="1"/>
    <col min="3590" max="3590" width="13.88671875" style="3" customWidth="1"/>
    <col min="3591" max="3595" width="16.5546875" style="3" customWidth="1"/>
    <col min="3596" max="3596" width="20.5546875" style="3" customWidth="1"/>
    <col min="3597" max="3597" width="21.109375" style="3" customWidth="1"/>
    <col min="3598" max="3598" width="9.5546875" style="3" customWidth="1"/>
    <col min="3599" max="3599" width="0.44140625" style="3" customWidth="1"/>
    <col min="3600" max="3606" width="6.44140625" style="3" customWidth="1"/>
    <col min="3607" max="3835" width="11.44140625" style="3"/>
    <col min="3836" max="3836" width="1" style="3" customWidth="1"/>
    <col min="3837" max="3837" width="4.33203125" style="3" customWidth="1"/>
    <col min="3838" max="3838" width="34.6640625" style="3" customWidth="1"/>
    <col min="3839" max="3839" width="0" style="3" hidden="1" customWidth="1"/>
    <col min="3840" max="3840" width="20" style="3" customWidth="1"/>
    <col min="3841" max="3841" width="20.88671875" style="3" customWidth="1"/>
    <col min="3842" max="3842" width="25" style="3" customWidth="1"/>
    <col min="3843" max="3843" width="18.6640625" style="3" customWidth="1"/>
    <col min="3844" max="3844" width="29.6640625" style="3" customWidth="1"/>
    <col min="3845" max="3845" width="13.44140625" style="3" customWidth="1"/>
    <col min="3846" max="3846" width="13.88671875" style="3" customWidth="1"/>
    <col min="3847" max="3851" width="16.5546875" style="3" customWidth="1"/>
    <col min="3852" max="3852" width="20.5546875" style="3" customWidth="1"/>
    <col min="3853" max="3853" width="21.109375" style="3" customWidth="1"/>
    <col min="3854" max="3854" width="9.5546875" style="3" customWidth="1"/>
    <col min="3855" max="3855" width="0.44140625" style="3" customWidth="1"/>
    <col min="3856" max="3862" width="6.44140625" style="3" customWidth="1"/>
    <col min="3863" max="4091" width="11.44140625" style="3"/>
    <col min="4092" max="4092" width="1" style="3" customWidth="1"/>
    <col min="4093" max="4093" width="4.33203125" style="3" customWidth="1"/>
    <col min="4094" max="4094" width="34.6640625" style="3" customWidth="1"/>
    <col min="4095" max="4095" width="0" style="3" hidden="1" customWidth="1"/>
    <col min="4096" max="4096" width="20" style="3" customWidth="1"/>
    <col min="4097" max="4097" width="20.88671875" style="3" customWidth="1"/>
    <col min="4098" max="4098" width="25" style="3" customWidth="1"/>
    <col min="4099" max="4099" width="18.6640625" style="3" customWidth="1"/>
    <col min="4100" max="4100" width="29.6640625" style="3" customWidth="1"/>
    <col min="4101" max="4101" width="13.44140625" style="3" customWidth="1"/>
    <col min="4102" max="4102" width="13.88671875" style="3" customWidth="1"/>
    <col min="4103" max="4107" width="16.5546875" style="3" customWidth="1"/>
    <col min="4108" max="4108" width="20.5546875" style="3" customWidth="1"/>
    <col min="4109" max="4109" width="21.109375" style="3" customWidth="1"/>
    <col min="4110" max="4110" width="9.5546875" style="3" customWidth="1"/>
    <col min="4111" max="4111" width="0.44140625" style="3" customWidth="1"/>
    <col min="4112" max="4118" width="6.44140625" style="3" customWidth="1"/>
    <col min="4119" max="4347" width="11.44140625" style="3"/>
    <col min="4348" max="4348" width="1" style="3" customWidth="1"/>
    <col min="4349" max="4349" width="4.33203125" style="3" customWidth="1"/>
    <col min="4350" max="4350" width="34.6640625" style="3" customWidth="1"/>
    <col min="4351" max="4351" width="0" style="3" hidden="1" customWidth="1"/>
    <col min="4352" max="4352" width="20" style="3" customWidth="1"/>
    <col min="4353" max="4353" width="20.88671875" style="3" customWidth="1"/>
    <col min="4354" max="4354" width="25" style="3" customWidth="1"/>
    <col min="4355" max="4355" width="18.6640625" style="3" customWidth="1"/>
    <col min="4356" max="4356" width="29.6640625" style="3" customWidth="1"/>
    <col min="4357" max="4357" width="13.44140625" style="3" customWidth="1"/>
    <col min="4358" max="4358" width="13.88671875" style="3" customWidth="1"/>
    <col min="4359" max="4363" width="16.5546875" style="3" customWidth="1"/>
    <col min="4364" max="4364" width="20.5546875" style="3" customWidth="1"/>
    <col min="4365" max="4365" width="21.109375" style="3" customWidth="1"/>
    <col min="4366" max="4366" width="9.5546875" style="3" customWidth="1"/>
    <col min="4367" max="4367" width="0.44140625" style="3" customWidth="1"/>
    <col min="4368" max="4374" width="6.44140625" style="3" customWidth="1"/>
    <col min="4375" max="4603" width="11.44140625" style="3"/>
    <col min="4604" max="4604" width="1" style="3" customWidth="1"/>
    <col min="4605" max="4605" width="4.33203125" style="3" customWidth="1"/>
    <col min="4606" max="4606" width="34.6640625" style="3" customWidth="1"/>
    <col min="4607" max="4607" width="0" style="3" hidden="1" customWidth="1"/>
    <col min="4608" max="4608" width="20" style="3" customWidth="1"/>
    <col min="4609" max="4609" width="20.88671875" style="3" customWidth="1"/>
    <col min="4610" max="4610" width="25" style="3" customWidth="1"/>
    <col min="4611" max="4611" width="18.6640625" style="3" customWidth="1"/>
    <col min="4612" max="4612" width="29.6640625" style="3" customWidth="1"/>
    <col min="4613" max="4613" width="13.44140625" style="3" customWidth="1"/>
    <col min="4614" max="4614" width="13.88671875" style="3" customWidth="1"/>
    <col min="4615" max="4619" width="16.5546875" style="3" customWidth="1"/>
    <col min="4620" max="4620" width="20.5546875" style="3" customWidth="1"/>
    <col min="4621" max="4621" width="21.109375" style="3" customWidth="1"/>
    <col min="4622" max="4622" width="9.5546875" style="3" customWidth="1"/>
    <col min="4623" max="4623" width="0.44140625" style="3" customWidth="1"/>
    <col min="4624" max="4630" width="6.44140625" style="3" customWidth="1"/>
    <col min="4631" max="4859" width="11.44140625" style="3"/>
    <col min="4860" max="4860" width="1" style="3" customWidth="1"/>
    <col min="4861" max="4861" width="4.33203125" style="3" customWidth="1"/>
    <col min="4862" max="4862" width="34.6640625" style="3" customWidth="1"/>
    <col min="4863" max="4863" width="0" style="3" hidden="1" customWidth="1"/>
    <col min="4864" max="4864" width="20" style="3" customWidth="1"/>
    <col min="4865" max="4865" width="20.88671875" style="3" customWidth="1"/>
    <col min="4866" max="4866" width="25" style="3" customWidth="1"/>
    <col min="4867" max="4867" width="18.6640625" style="3" customWidth="1"/>
    <col min="4868" max="4868" width="29.6640625" style="3" customWidth="1"/>
    <col min="4869" max="4869" width="13.44140625" style="3" customWidth="1"/>
    <col min="4870" max="4870" width="13.88671875" style="3" customWidth="1"/>
    <col min="4871" max="4875" width="16.5546875" style="3" customWidth="1"/>
    <col min="4876" max="4876" width="20.5546875" style="3" customWidth="1"/>
    <col min="4877" max="4877" width="21.109375" style="3" customWidth="1"/>
    <col min="4878" max="4878" width="9.5546875" style="3" customWidth="1"/>
    <col min="4879" max="4879" width="0.44140625" style="3" customWidth="1"/>
    <col min="4880" max="4886" width="6.44140625" style="3" customWidth="1"/>
    <col min="4887" max="5115" width="11.44140625" style="3"/>
    <col min="5116" max="5116" width="1" style="3" customWidth="1"/>
    <col min="5117" max="5117" width="4.33203125" style="3" customWidth="1"/>
    <col min="5118" max="5118" width="34.6640625" style="3" customWidth="1"/>
    <col min="5119" max="5119" width="0" style="3" hidden="1" customWidth="1"/>
    <col min="5120" max="5120" width="20" style="3" customWidth="1"/>
    <col min="5121" max="5121" width="20.88671875" style="3" customWidth="1"/>
    <col min="5122" max="5122" width="25" style="3" customWidth="1"/>
    <col min="5123" max="5123" width="18.6640625" style="3" customWidth="1"/>
    <col min="5124" max="5124" width="29.6640625" style="3" customWidth="1"/>
    <col min="5125" max="5125" width="13.44140625" style="3" customWidth="1"/>
    <col min="5126" max="5126" width="13.88671875" style="3" customWidth="1"/>
    <col min="5127" max="5131" width="16.5546875" style="3" customWidth="1"/>
    <col min="5132" max="5132" width="20.5546875" style="3" customWidth="1"/>
    <col min="5133" max="5133" width="21.109375" style="3" customWidth="1"/>
    <col min="5134" max="5134" width="9.5546875" style="3" customWidth="1"/>
    <col min="5135" max="5135" width="0.44140625" style="3" customWidth="1"/>
    <col min="5136" max="5142" width="6.44140625" style="3" customWidth="1"/>
    <col min="5143" max="5371" width="11.44140625" style="3"/>
    <col min="5372" max="5372" width="1" style="3" customWidth="1"/>
    <col min="5373" max="5373" width="4.33203125" style="3" customWidth="1"/>
    <col min="5374" max="5374" width="34.6640625" style="3" customWidth="1"/>
    <col min="5375" max="5375" width="0" style="3" hidden="1" customWidth="1"/>
    <col min="5376" max="5376" width="20" style="3" customWidth="1"/>
    <col min="5377" max="5377" width="20.88671875" style="3" customWidth="1"/>
    <col min="5378" max="5378" width="25" style="3" customWidth="1"/>
    <col min="5379" max="5379" width="18.6640625" style="3" customWidth="1"/>
    <col min="5380" max="5380" width="29.6640625" style="3" customWidth="1"/>
    <col min="5381" max="5381" width="13.44140625" style="3" customWidth="1"/>
    <col min="5382" max="5382" width="13.88671875" style="3" customWidth="1"/>
    <col min="5383" max="5387" width="16.5546875" style="3" customWidth="1"/>
    <col min="5388" max="5388" width="20.5546875" style="3" customWidth="1"/>
    <col min="5389" max="5389" width="21.109375" style="3" customWidth="1"/>
    <col min="5390" max="5390" width="9.5546875" style="3" customWidth="1"/>
    <col min="5391" max="5391" width="0.44140625" style="3" customWidth="1"/>
    <col min="5392" max="5398" width="6.44140625" style="3" customWidth="1"/>
    <col min="5399" max="5627" width="11.44140625" style="3"/>
    <col min="5628" max="5628" width="1" style="3" customWidth="1"/>
    <col min="5629" max="5629" width="4.33203125" style="3" customWidth="1"/>
    <col min="5630" max="5630" width="34.6640625" style="3" customWidth="1"/>
    <col min="5631" max="5631" width="0" style="3" hidden="1" customWidth="1"/>
    <col min="5632" max="5632" width="20" style="3" customWidth="1"/>
    <col min="5633" max="5633" width="20.88671875" style="3" customWidth="1"/>
    <col min="5634" max="5634" width="25" style="3" customWidth="1"/>
    <col min="5635" max="5635" width="18.6640625" style="3" customWidth="1"/>
    <col min="5636" max="5636" width="29.6640625" style="3" customWidth="1"/>
    <col min="5637" max="5637" width="13.44140625" style="3" customWidth="1"/>
    <col min="5638" max="5638" width="13.88671875" style="3" customWidth="1"/>
    <col min="5639" max="5643" width="16.5546875" style="3" customWidth="1"/>
    <col min="5644" max="5644" width="20.5546875" style="3" customWidth="1"/>
    <col min="5645" max="5645" width="21.109375" style="3" customWidth="1"/>
    <col min="5646" max="5646" width="9.5546875" style="3" customWidth="1"/>
    <col min="5647" max="5647" width="0.44140625" style="3" customWidth="1"/>
    <col min="5648" max="5654" width="6.44140625" style="3" customWidth="1"/>
    <col min="5655" max="5883" width="11.44140625" style="3"/>
    <col min="5884" max="5884" width="1" style="3" customWidth="1"/>
    <col min="5885" max="5885" width="4.33203125" style="3" customWidth="1"/>
    <col min="5886" max="5886" width="34.6640625" style="3" customWidth="1"/>
    <col min="5887" max="5887" width="0" style="3" hidden="1" customWidth="1"/>
    <col min="5888" max="5888" width="20" style="3" customWidth="1"/>
    <col min="5889" max="5889" width="20.88671875" style="3" customWidth="1"/>
    <col min="5890" max="5890" width="25" style="3" customWidth="1"/>
    <col min="5891" max="5891" width="18.6640625" style="3" customWidth="1"/>
    <col min="5892" max="5892" width="29.6640625" style="3" customWidth="1"/>
    <col min="5893" max="5893" width="13.44140625" style="3" customWidth="1"/>
    <col min="5894" max="5894" width="13.88671875" style="3" customWidth="1"/>
    <col min="5895" max="5899" width="16.5546875" style="3" customWidth="1"/>
    <col min="5900" max="5900" width="20.5546875" style="3" customWidth="1"/>
    <col min="5901" max="5901" width="21.109375" style="3" customWidth="1"/>
    <col min="5902" max="5902" width="9.5546875" style="3" customWidth="1"/>
    <col min="5903" max="5903" width="0.44140625" style="3" customWidth="1"/>
    <col min="5904" max="5910" width="6.44140625" style="3" customWidth="1"/>
    <col min="5911" max="6139" width="11.44140625" style="3"/>
    <col min="6140" max="6140" width="1" style="3" customWidth="1"/>
    <col min="6141" max="6141" width="4.33203125" style="3" customWidth="1"/>
    <col min="6142" max="6142" width="34.6640625" style="3" customWidth="1"/>
    <col min="6143" max="6143" width="0" style="3" hidden="1" customWidth="1"/>
    <col min="6144" max="6144" width="20" style="3" customWidth="1"/>
    <col min="6145" max="6145" width="20.88671875" style="3" customWidth="1"/>
    <col min="6146" max="6146" width="25" style="3" customWidth="1"/>
    <col min="6147" max="6147" width="18.6640625" style="3" customWidth="1"/>
    <col min="6148" max="6148" width="29.6640625" style="3" customWidth="1"/>
    <col min="6149" max="6149" width="13.44140625" style="3" customWidth="1"/>
    <col min="6150" max="6150" width="13.88671875" style="3" customWidth="1"/>
    <col min="6151" max="6155" width="16.5546875" style="3" customWidth="1"/>
    <col min="6156" max="6156" width="20.5546875" style="3" customWidth="1"/>
    <col min="6157" max="6157" width="21.109375" style="3" customWidth="1"/>
    <col min="6158" max="6158" width="9.5546875" style="3" customWidth="1"/>
    <col min="6159" max="6159" width="0.44140625" style="3" customWidth="1"/>
    <col min="6160" max="6166" width="6.44140625" style="3" customWidth="1"/>
    <col min="6167" max="6395" width="11.44140625" style="3"/>
    <col min="6396" max="6396" width="1" style="3" customWidth="1"/>
    <col min="6397" max="6397" width="4.33203125" style="3" customWidth="1"/>
    <col min="6398" max="6398" width="34.6640625" style="3" customWidth="1"/>
    <col min="6399" max="6399" width="0" style="3" hidden="1" customWidth="1"/>
    <col min="6400" max="6400" width="20" style="3" customWidth="1"/>
    <col min="6401" max="6401" width="20.88671875" style="3" customWidth="1"/>
    <col min="6402" max="6402" width="25" style="3" customWidth="1"/>
    <col min="6403" max="6403" width="18.6640625" style="3" customWidth="1"/>
    <col min="6404" max="6404" width="29.6640625" style="3" customWidth="1"/>
    <col min="6405" max="6405" width="13.44140625" style="3" customWidth="1"/>
    <col min="6406" max="6406" width="13.88671875" style="3" customWidth="1"/>
    <col min="6407" max="6411" width="16.5546875" style="3" customWidth="1"/>
    <col min="6412" max="6412" width="20.5546875" style="3" customWidth="1"/>
    <col min="6413" max="6413" width="21.109375" style="3" customWidth="1"/>
    <col min="6414" max="6414" width="9.5546875" style="3" customWidth="1"/>
    <col min="6415" max="6415" width="0.44140625" style="3" customWidth="1"/>
    <col min="6416" max="6422" width="6.44140625" style="3" customWidth="1"/>
    <col min="6423" max="6651" width="11.44140625" style="3"/>
    <col min="6652" max="6652" width="1" style="3" customWidth="1"/>
    <col min="6653" max="6653" width="4.33203125" style="3" customWidth="1"/>
    <col min="6654" max="6654" width="34.6640625" style="3" customWidth="1"/>
    <col min="6655" max="6655" width="0" style="3" hidden="1" customWidth="1"/>
    <col min="6656" max="6656" width="20" style="3" customWidth="1"/>
    <col min="6657" max="6657" width="20.88671875" style="3" customWidth="1"/>
    <col min="6658" max="6658" width="25" style="3" customWidth="1"/>
    <col min="6659" max="6659" width="18.6640625" style="3" customWidth="1"/>
    <col min="6660" max="6660" width="29.6640625" style="3" customWidth="1"/>
    <col min="6661" max="6661" width="13.44140625" style="3" customWidth="1"/>
    <col min="6662" max="6662" width="13.88671875" style="3" customWidth="1"/>
    <col min="6663" max="6667" width="16.5546875" style="3" customWidth="1"/>
    <col min="6668" max="6668" width="20.5546875" style="3" customWidth="1"/>
    <col min="6669" max="6669" width="21.109375" style="3" customWidth="1"/>
    <col min="6670" max="6670" width="9.5546875" style="3" customWidth="1"/>
    <col min="6671" max="6671" width="0.44140625" style="3" customWidth="1"/>
    <col min="6672" max="6678" width="6.44140625" style="3" customWidth="1"/>
    <col min="6679" max="6907" width="11.44140625" style="3"/>
    <col min="6908" max="6908" width="1" style="3" customWidth="1"/>
    <col min="6909" max="6909" width="4.33203125" style="3" customWidth="1"/>
    <col min="6910" max="6910" width="34.6640625" style="3" customWidth="1"/>
    <col min="6911" max="6911" width="0" style="3" hidden="1" customWidth="1"/>
    <col min="6912" max="6912" width="20" style="3" customWidth="1"/>
    <col min="6913" max="6913" width="20.88671875" style="3" customWidth="1"/>
    <col min="6914" max="6914" width="25" style="3" customWidth="1"/>
    <col min="6915" max="6915" width="18.6640625" style="3" customWidth="1"/>
    <col min="6916" max="6916" width="29.6640625" style="3" customWidth="1"/>
    <col min="6917" max="6917" width="13.44140625" style="3" customWidth="1"/>
    <col min="6918" max="6918" width="13.88671875" style="3" customWidth="1"/>
    <col min="6919" max="6923" width="16.5546875" style="3" customWidth="1"/>
    <col min="6924" max="6924" width="20.5546875" style="3" customWidth="1"/>
    <col min="6925" max="6925" width="21.109375" style="3" customWidth="1"/>
    <col min="6926" max="6926" width="9.5546875" style="3" customWidth="1"/>
    <col min="6927" max="6927" width="0.44140625" style="3" customWidth="1"/>
    <col min="6928" max="6934" width="6.44140625" style="3" customWidth="1"/>
    <col min="6935" max="7163" width="11.44140625" style="3"/>
    <col min="7164" max="7164" width="1" style="3" customWidth="1"/>
    <col min="7165" max="7165" width="4.33203125" style="3" customWidth="1"/>
    <col min="7166" max="7166" width="34.6640625" style="3" customWidth="1"/>
    <col min="7167" max="7167" width="0" style="3" hidden="1" customWidth="1"/>
    <col min="7168" max="7168" width="20" style="3" customWidth="1"/>
    <col min="7169" max="7169" width="20.88671875" style="3" customWidth="1"/>
    <col min="7170" max="7170" width="25" style="3" customWidth="1"/>
    <col min="7171" max="7171" width="18.6640625" style="3" customWidth="1"/>
    <col min="7172" max="7172" width="29.6640625" style="3" customWidth="1"/>
    <col min="7173" max="7173" width="13.44140625" style="3" customWidth="1"/>
    <col min="7174" max="7174" width="13.88671875" style="3" customWidth="1"/>
    <col min="7175" max="7179" width="16.5546875" style="3" customWidth="1"/>
    <col min="7180" max="7180" width="20.5546875" style="3" customWidth="1"/>
    <col min="7181" max="7181" width="21.109375" style="3" customWidth="1"/>
    <col min="7182" max="7182" width="9.5546875" style="3" customWidth="1"/>
    <col min="7183" max="7183" width="0.44140625" style="3" customWidth="1"/>
    <col min="7184" max="7190" width="6.44140625" style="3" customWidth="1"/>
    <col min="7191" max="7419" width="11.44140625" style="3"/>
    <col min="7420" max="7420" width="1" style="3" customWidth="1"/>
    <col min="7421" max="7421" width="4.33203125" style="3" customWidth="1"/>
    <col min="7422" max="7422" width="34.6640625" style="3" customWidth="1"/>
    <col min="7423" max="7423" width="0" style="3" hidden="1" customWidth="1"/>
    <col min="7424" max="7424" width="20" style="3" customWidth="1"/>
    <col min="7425" max="7425" width="20.88671875" style="3" customWidth="1"/>
    <col min="7426" max="7426" width="25" style="3" customWidth="1"/>
    <col min="7427" max="7427" width="18.6640625" style="3" customWidth="1"/>
    <col min="7428" max="7428" width="29.6640625" style="3" customWidth="1"/>
    <col min="7429" max="7429" width="13.44140625" style="3" customWidth="1"/>
    <col min="7430" max="7430" width="13.88671875" style="3" customWidth="1"/>
    <col min="7431" max="7435" width="16.5546875" style="3" customWidth="1"/>
    <col min="7436" max="7436" width="20.5546875" style="3" customWidth="1"/>
    <col min="7437" max="7437" width="21.109375" style="3" customWidth="1"/>
    <col min="7438" max="7438" width="9.5546875" style="3" customWidth="1"/>
    <col min="7439" max="7439" width="0.44140625" style="3" customWidth="1"/>
    <col min="7440" max="7446" width="6.44140625" style="3" customWidth="1"/>
    <col min="7447" max="7675" width="11.44140625" style="3"/>
    <col min="7676" max="7676" width="1" style="3" customWidth="1"/>
    <col min="7677" max="7677" width="4.33203125" style="3" customWidth="1"/>
    <col min="7678" max="7678" width="34.6640625" style="3" customWidth="1"/>
    <col min="7679" max="7679" width="0" style="3" hidden="1" customWidth="1"/>
    <col min="7680" max="7680" width="20" style="3" customWidth="1"/>
    <col min="7681" max="7681" width="20.88671875" style="3" customWidth="1"/>
    <col min="7682" max="7682" width="25" style="3" customWidth="1"/>
    <col min="7683" max="7683" width="18.6640625" style="3" customWidth="1"/>
    <col min="7684" max="7684" width="29.6640625" style="3" customWidth="1"/>
    <col min="7685" max="7685" width="13.44140625" style="3" customWidth="1"/>
    <col min="7686" max="7686" width="13.88671875" style="3" customWidth="1"/>
    <col min="7687" max="7691" width="16.5546875" style="3" customWidth="1"/>
    <col min="7692" max="7692" width="20.5546875" style="3" customWidth="1"/>
    <col min="7693" max="7693" width="21.109375" style="3" customWidth="1"/>
    <col min="7694" max="7694" width="9.5546875" style="3" customWidth="1"/>
    <col min="7695" max="7695" width="0.44140625" style="3" customWidth="1"/>
    <col min="7696" max="7702" width="6.44140625" style="3" customWidth="1"/>
    <col min="7703" max="7931" width="11.44140625" style="3"/>
    <col min="7932" max="7932" width="1" style="3" customWidth="1"/>
    <col min="7933" max="7933" width="4.33203125" style="3" customWidth="1"/>
    <col min="7934" max="7934" width="34.6640625" style="3" customWidth="1"/>
    <col min="7935" max="7935" width="0" style="3" hidden="1" customWidth="1"/>
    <col min="7936" max="7936" width="20" style="3" customWidth="1"/>
    <col min="7937" max="7937" width="20.88671875" style="3" customWidth="1"/>
    <col min="7938" max="7938" width="25" style="3" customWidth="1"/>
    <col min="7939" max="7939" width="18.6640625" style="3" customWidth="1"/>
    <col min="7940" max="7940" width="29.6640625" style="3" customWidth="1"/>
    <col min="7941" max="7941" width="13.44140625" style="3" customWidth="1"/>
    <col min="7942" max="7942" width="13.88671875" style="3" customWidth="1"/>
    <col min="7943" max="7947" width="16.5546875" style="3" customWidth="1"/>
    <col min="7948" max="7948" width="20.5546875" style="3" customWidth="1"/>
    <col min="7949" max="7949" width="21.109375" style="3" customWidth="1"/>
    <col min="7950" max="7950" width="9.5546875" style="3" customWidth="1"/>
    <col min="7951" max="7951" width="0.44140625" style="3" customWidth="1"/>
    <col min="7952" max="7958" width="6.44140625" style="3" customWidth="1"/>
    <col min="7959" max="8187" width="11.44140625" style="3"/>
    <col min="8188" max="8188" width="1" style="3" customWidth="1"/>
    <col min="8189" max="8189" width="4.33203125" style="3" customWidth="1"/>
    <col min="8190" max="8190" width="34.6640625" style="3" customWidth="1"/>
    <col min="8191" max="8191" width="0" style="3" hidden="1" customWidth="1"/>
    <col min="8192" max="8192" width="20" style="3" customWidth="1"/>
    <col min="8193" max="8193" width="20.88671875" style="3" customWidth="1"/>
    <col min="8194" max="8194" width="25" style="3" customWidth="1"/>
    <col min="8195" max="8195" width="18.6640625" style="3" customWidth="1"/>
    <col min="8196" max="8196" width="29.6640625" style="3" customWidth="1"/>
    <col min="8197" max="8197" width="13.44140625" style="3" customWidth="1"/>
    <col min="8198" max="8198" width="13.88671875" style="3" customWidth="1"/>
    <col min="8199" max="8203" width="16.5546875" style="3" customWidth="1"/>
    <col min="8204" max="8204" width="20.5546875" style="3" customWidth="1"/>
    <col min="8205" max="8205" width="21.109375" style="3" customWidth="1"/>
    <col min="8206" max="8206" width="9.5546875" style="3" customWidth="1"/>
    <col min="8207" max="8207" width="0.44140625" style="3" customWidth="1"/>
    <col min="8208" max="8214" width="6.44140625" style="3" customWidth="1"/>
    <col min="8215" max="8443" width="11.44140625" style="3"/>
    <col min="8444" max="8444" width="1" style="3" customWidth="1"/>
    <col min="8445" max="8445" width="4.33203125" style="3" customWidth="1"/>
    <col min="8446" max="8446" width="34.6640625" style="3" customWidth="1"/>
    <col min="8447" max="8447" width="0" style="3" hidden="1" customWidth="1"/>
    <col min="8448" max="8448" width="20" style="3" customWidth="1"/>
    <col min="8449" max="8449" width="20.88671875" style="3" customWidth="1"/>
    <col min="8450" max="8450" width="25" style="3" customWidth="1"/>
    <col min="8451" max="8451" width="18.6640625" style="3" customWidth="1"/>
    <col min="8452" max="8452" width="29.6640625" style="3" customWidth="1"/>
    <col min="8453" max="8453" width="13.44140625" style="3" customWidth="1"/>
    <col min="8454" max="8454" width="13.88671875" style="3" customWidth="1"/>
    <col min="8455" max="8459" width="16.5546875" style="3" customWidth="1"/>
    <col min="8460" max="8460" width="20.5546875" style="3" customWidth="1"/>
    <col min="8461" max="8461" width="21.109375" style="3" customWidth="1"/>
    <col min="8462" max="8462" width="9.5546875" style="3" customWidth="1"/>
    <col min="8463" max="8463" width="0.44140625" style="3" customWidth="1"/>
    <col min="8464" max="8470" width="6.44140625" style="3" customWidth="1"/>
    <col min="8471" max="8699" width="11.44140625" style="3"/>
    <col min="8700" max="8700" width="1" style="3" customWidth="1"/>
    <col min="8701" max="8701" width="4.33203125" style="3" customWidth="1"/>
    <col min="8702" max="8702" width="34.6640625" style="3" customWidth="1"/>
    <col min="8703" max="8703" width="0" style="3" hidden="1" customWidth="1"/>
    <col min="8704" max="8704" width="20" style="3" customWidth="1"/>
    <col min="8705" max="8705" width="20.88671875" style="3" customWidth="1"/>
    <col min="8706" max="8706" width="25" style="3" customWidth="1"/>
    <col min="8707" max="8707" width="18.6640625" style="3" customWidth="1"/>
    <col min="8708" max="8708" width="29.6640625" style="3" customWidth="1"/>
    <col min="8709" max="8709" width="13.44140625" style="3" customWidth="1"/>
    <col min="8710" max="8710" width="13.88671875" style="3" customWidth="1"/>
    <col min="8711" max="8715" width="16.5546875" style="3" customWidth="1"/>
    <col min="8716" max="8716" width="20.5546875" style="3" customWidth="1"/>
    <col min="8717" max="8717" width="21.109375" style="3" customWidth="1"/>
    <col min="8718" max="8718" width="9.5546875" style="3" customWidth="1"/>
    <col min="8719" max="8719" width="0.44140625" style="3" customWidth="1"/>
    <col min="8720" max="8726" width="6.44140625" style="3" customWidth="1"/>
    <col min="8727" max="8955" width="11.44140625" style="3"/>
    <col min="8956" max="8956" width="1" style="3" customWidth="1"/>
    <col min="8957" max="8957" width="4.33203125" style="3" customWidth="1"/>
    <col min="8958" max="8958" width="34.6640625" style="3" customWidth="1"/>
    <col min="8959" max="8959" width="0" style="3" hidden="1" customWidth="1"/>
    <col min="8960" max="8960" width="20" style="3" customWidth="1"/>
    <col min="8961" max="8961" width="20.88671875" style="3" customWidth="1"/>
    <col min="8962" max="8962" width="25" style="3" customWidth="1"/>
    <col min="8963" max="8963" width="18.6640625" style="3" customWidth="1"/>
    <col min="8964" max="8964" width="29.6640625" style="3" customWidth="1"/>
    <col min="8965" max="8965" width="13.44140625" style="3" customWidth="1"/>
    <col min="8966" max="8966" width="13.88671875" style="3" customWidth="1"/>
    <col min="8967" max="8971" width="16.5546875" style="3" customWidth="1"/>
    <col min="8972" max="8972" width="20.5546875" style="3" customWidth="1"/>
    <col min="8973" max="8973" width="21.109375" style="3" customWidth="1"/>
    <col min="8974" max="8974" width="9.5546875" style="3" customWidth="1"/>
    <col min="8975" max="8975" width="0.44140625" style="3" customWidth="1"/>
    <col min="8976" max="8982" width="6.44140625" style="3" customWidth="1"/>
    <col min="8983" max="9211" width="11.44140625" style="3"/>
    <col min="9212" max="9212" width="1" style="3" customWidth="1"/>
    <col min="9213" max="9213" width="4.33203125" style="3" customWidth="1"/>
    <col min="9214" max="9214" width="34.6640625" style="3" customWidth="1"/>
    <col min="9215" max="9215" width="0" style="3" hidden="1" customWidth="1"/>
    <col min="9216" max="9216" width="20" style="3" customWidth="1"/>
    <col min="9217" max="9217" width="20.88671875" style="3" customWidth="1"/>
    <col min="9218" max="9218" width="25" style="3" customWidth="1"/>
    <col min="9219" max="9219" width="18.6640625" style="3" customWidth="1"/>
    <col min="9220" max="9220" width="29.6640625" style="3" customWidth="1"/>
    <col min="9221" max="9221" width="13.44140625" style="3" customWidth="1"/>
    <col min="9222" max="9222" width="13.88671875" style="3" customWidth="1"/>
    <col min="9223" max="9227" width="16.5546875" style="3" customWidth="1"/>
    <col min="9228" max="9228" width="20.5546875" style="3" customWidth="1"/>
    <col min="9229" max="9229" width="21.109375" style="3" customWidth="1"/>
    <col min="9230" max="9230" width="9.5546875" style="3" customWidth="1"/>
    <col min="9231" max="9231" width="0.44140625" style="3" customWidth="1"/>
    <col min="9232" max="9238" width="6.44140625" style="3" customWidth="1"/>
    <col min="9239" max="9467" width="11.44140625" style="3"/>
    <col min="9468" max="9468" width="1" style="3" customWidth="1"/>
    <col min="9469" max="9469" width="4.33203125" style="3" customWidth="1"/>
    <col min="9470" max="9470" width="34.6640625" style="3" customWidth="1"/>
    <col min="9471" max="9471" width="0" style="3" hidden="1" customWidth="1"/>
    <col min="9472" max="9472" width="20" style="3" customWidth="1"/>
    <col min="9473" max="9473" width="20.88671875" style="3" customWidth="1"/>
    <col min="9474" max="9474" width="25" style="3" customWidth="1"/>
    <col min="9475" max="9475" width="18.6640625" style="3" customWidth="1"/>
    <col min="9476" max="9476" width="29.6640625" style="3" customWidth="1"/>
    <col min="9477" max="9477" width="13.44140625" style="3" customWidth="1"/>
    <col min="9478" max="9478" width="13.88671875" style="3" customWidth="1"/>
    <col min="9479" max="9483" width="16.5546875" style="3" customWidth="1"/>
    <col min="9484" max="9484" width="20.5546875" style="3" customWidth="1"/>
    <col min="9485" max="9485" width="21.109375" style="3" customWidth="1"/>
    <col min="9486" max="9486" width="9.5546875" style="3" customWidth="1"/>
    <col min="9487" max="9487" width="0.44140625" style="3" customWidth="1"/>
    <col min="9488" max="9494" width="6.44140625" style="3" customWidth="1"/>
    <col min="9495" max="9723" width="11.44140625" style="3"/>
    <col min="9724" max="9724" width="1" style="3" customWidth="1"/>
    <col min="9725" max="9725" width="4.33203125" style="3" customWidth="1"/>
    <col min="9726" max="9726" width="34.6640625" style="3" customWidth="1"/>
    <col min="9727" max="9727" width="0" style="3" hidden="1" customWidth="1"/>
    <col min="9728" max="9728" width="20" style="3" customWidth="1"/>
    <col min="9729" max="9729" width="20.88671875" style="3" customWidth="1"/>
    <col min="9730" max="9730" width="25" style="3" customWidth="1"/>
    <col min="9731" max="9731" width="18.6640625" style="3" customWidth="1"/>
    <col min="9732" max="9732" width="29.6640625" style="3" customWidth="1"/>
    <col min="9733" max="9733" width="13.44140625" style="3" customWidth="1"/>
    <col min="9734" max="9734" width="13.88671875" style="3" customWidth="1"/>
    <col min="9735" max="9739" width="16.5546875" style="3" customWidth="1"/>
    <col min="9740" max="9740" width="20.5546875" style="3" customWidth="1"/>
    <col min="9741" max="9741" width="21.109375" style="3" customWidth="1"/>
    <col min="9742" max="9742" width="9.5546875" style="3" customWidth="1"/>
    <col min="9743" max="9743" width="0.44140625" style="3" customWidth="1"/>
    <col min="9744" max="9750" width="6.44140625" style="3" customWidth="1"/>
    <col min="9751" max="9979" width="11.44140625" style="3"/>
    <col min="9980" max="9980" width="1" style="3" customWidth="1"/>
    <col min="9981" max="9981" width="4.33203125" style="3" customWidth="1"/>
    <col min="9982" max="9982" width="34.6640625" style="3" customWidth="1"/>
    <col min="9983" max="9983" width="0" style="3" hidden="1" customWidth="1"/>
    <col min="9984" max="9984" width="20" style="3" customWidth="1"/>
    <col min="9985" max="9985" width="20.88671875" style="3" customWidth="1"/>
    <col min="9986" max="9986" width="25" style="3" customWidth="1"/>
    <col min="9987" max="9987" width="18.6640625" style="3" customWidth="1"/>
    <col min="9988" max="9988" width="29.6640625" style="3" customWidth="1"/>
    <col min="9989" max="9989" width="13.44140625" style="3" customWidth="1"/>
    <col min="9990" max="9990" width="13.88671875" style="3" customWidth="1"/>
    <col min="9991" max="9995" width="16.5546875" style="3" customWidth="1"/>
    <col min="9996" max="9996" width="20.5546875" style="3" customWidth="1"/>
    <col min="9997" max="9997" width="21.109375" style="3" customWidth="1"/>
    <col min="9998" max="9998" width="9.5546875" style="3" customWidth="1"/>
    <col min="9999" max="9999" width="0.44140625" style="3" customWidth="1"/>
    <col min="10000" max="10006" width="6.44140625" style="3" customWidth="1"/>
    <col min="10007" max="10235" width="11.44140625" style="3"/>
    <col min="10236" max="10236" width="1" style="3" customWidth="1"/>
    <col min="10237" max="10237" width="4.33203125" style="3" customWidth="1"/>
    <col min="10238" max="10238" width="34.6640625" style="3" customWidth="1"/>
    <col min="10239" max="10239" width="0" style="3" hidden="1" customWidth="1"/>
    <col min="10240" max="10240" width="20" style="3" customWidth="1"/>
    <col min="10241" max="10241" width="20.88671875" style="3" customWidth="1"/>
    <col min="10242" max="10242" width="25" style="3" customWidth="1"/>
    <col min="10243" max="10243" width="18.6640625" style="3" customWidth="1"/>
    <col min="10244" max="10244" width="29.6640625" style="3" customWidth="1"/>
    <col min="10245" max="10245" width="13.44140625" style="3" customWidth="1"/>
    <col min="10246" max="10246" width="13.88671875" style="3" customWidth="1"/>
    <col min="10247" max="10251" width="16.5546875" style="3" customWidth="1"/>
    <col min="10252" max="10252" width="20.5546875" style="3" customWidth="1"/>
    <col min="10253" max="10253" width="21.109375" style="3" customWidth="1"/>
    <col min="10254" max="10254" width="9.5546875" style="3" customWidth="1"/>
    <col min="10255" max="10255" width="0.44140625" style="3" customWidth="1"/>
    <col min="10256" max="10262" width="6.44140625" style="3" customWidth="1"/>
    <col min="10263" max="10491" width="11.44140625" style="3"/>
    <col min="10492" max="10492" width="1" style="3" customWidth="1"/>
    <col min="10493" max="10493" width="4.33203125" style="3" customWidth="1"/>
    <col min="10494" max="10494" width="34.6640625" style="3" customWidth="1"/>
    <col min="10495" max="10495" width="0" style="3" hidden="1" customWidth="1"/>
    <col min="10496" max="10496" width="20" style="3" customWidth="1"/>
    <col min="10497" max="10497" width="20.88671875" style="3" customWidth="1"/>
    <col min="10498" max="10498" width="25" style="3" customWidth="1"/>
    <col min="10499" max="10499" width="18.6640625" style="3" customWidth="1"/>
    <col min="10500" max="10500" width="29.6640625" style="3" customWidth="1"/>
    <col min="10501" max="10501" width="13.44140625" style="3" customWidth="1"/>
    <col min="10502" max="10502" width="13.88671875" style="3" customWidth="1"/>
    <col min="10503" max="10507" width="16.5546875" style="3" customWidth="1"/>
    <col min="10508" max="10508" width="20.5546875" style="3" customWidth="1"/>
    <col min="10509" max="10509" width="21.109375" style="3" customWidth="1"/>
    <col min="10510" max="10510" width="9.5546875" style="3" customWidth="1"/>
    <col min="10511" max="10511" width="0.44140625" style="3" customWidth="1"/>
    <col min="10512" max="10518" width="6.44140625" style="3" customWidth="1"/>
    <col min="10519" max="10747" width="11.44140625" style="3"/>
    <col min="10748" max="10748" width="1" style="3" customWidth="1"/>
    <col min="10749" max="10749" width="4.33203125" style="3" customWidth="1"/>
    <col min="10750" max="10750" width="34.6640625" style="3" customWidth="1"/>
    <col min="10751" max="10751" width="0" style="3" hidden="1" customWidth="1"/>
    <col min="10752" max="10752" width="20" style="3" customWidth="1"/>
    <col min="10753" max="10753" width="20.88671875" style="3" customWidth="1"/>
    <col min="10754" max="10754" width="25" style="3" customWidth="1"/>
    <col min="10755" max="10755" width="18.6640625" style="3" customWidth="1"/>
    <col min="10756" max="10756" width="29.6640625" style="3" customWidth="1"/>
    <col min="10757" max="10757" width="13.44140625" style="3" customWidth="1"/>
    <col min="10758" max="10758" width="13.88671875" style="3" customWidth="1"/>
    <col min="10759" max="10763" width="16.5546875" style="3" customWidth="1"/>
    <col min="10764" max="10764" width="20.5546875" style="3" customWidth="1"/>
    <col min="10765" max="10765" width="21.109375" style="3" customWidth="1"/>
    <col min="10766" max="10766" width="9.5546875" style="3" customWidth="1"/>
    <col min="10767" max="10767" width="0.44140625" style="3" customWidth="1"/>
    <col min="10768" max="10774" width="6.44140625" style="3" customWidth="1"/>
    <col min="10775" max="11003" width="11.44140625" style="3"/>
    <col min="11004" max="11004" width="1" style="3" customWidth="1"/>
    <col min="11005" max="11005" width="4.33203125" style="3" customWidth="1"/>
    <col min="11006" max="11006" width="34.6640625" style="3" customWidth="1"/>
    <col min="11007" max="11007" width="0" style="3" hidden="1" customWidth="1"/>
    <col min="11008" max="11008" width="20" style="3" customWidth="1"/>
    <col min="11009" max="11009" width="20.88671875" style="3" customWidth="1"/>
    <col min="11010" max="11010" width="25" style="3" customWidth="1"/>
    <col min="11011" max="11011" width="18.6640625" style="3" customWidth="1"/>
    <col min="11012" max="11012" width="29.6640625" style="3" customWidth="1"/>
    <col min="11013" max="11013" width="13.44140625" style="3" customWidth="1"/>
    <col min="11014" max="11014" width="13.88671875" style="3" customWidth="1"/>
    <col min="11015" max="11019" width="16.5546875" style="3" customWidth="1"/>
    <col min="11020" max="11020" width="20.5546875" style="3" customWidth="1"/>
    <col min="11021" max="11021" width="21.109375" style="3" customWidth="1"/>
    <col min="11022" max="11022" width="9.5546875" style="3" customWidth="1"/>
    <col min="11023" max="11023" width="0.44140625" style="3" customWidth="1"/>
    <col min="11024" max="11030" width="6.44140625" style="3" customWidth="1"/>
    <col min="11031" max="11259" width="11.44140625" style="3"/>
    <col min="11260" max="11260" width="1" style="3" customWidth="1"/>
    <col min="11261" max="11261" width="4.33203125" style="3" customWidth="1"/>
    <col min="11262" max="11262" width="34.6640625" style="3" customWidth="1"/>
    <col min="11263" max="11263" width="0" style="3" hidden="1" customWidth="1"/>
    <col min="11264" max="11264" width="20" style="3" customWidth="1"/>
    <col min="11265" max="11265" width="20.88671875" style="3" customWidth="1"/>
    <col min="11266" max="11266" width="25" style="3" customWidth="1"/>
    <col min="11267" max="11267" width="18.6640625" style="3" customWidth="1"/>
    <col min="11268" max="11268" width="29.6640625" style="3" customWidth="1"/>
    <col min="11269" max="11269" width="13.44140625" style="3" customWidth="1"/>
    <col min="11270" max="11270" width="13.88671875" style="3" customWidth="1"/>
    <col min="11271" max="11275" width="16.5546875" style="3" customWidth="1"/>
    <col min="11276" max="11276" width="20.5546875" style="3" customWidth="1"/>
    <col min="11277" max="11277" width="21.109375" style="3" customWidth="1"/>
    <col min="11278" max="11278" width="9.5546875" style="3" customWidth="1"/>
    <col min="11279" max="11279" width="0.44140625" style="3" customWidth="1"/>
    <col min="11280" max="11286" width="6.44140625" style="3" customWidth="1"/>
    <col min="11287" max="11515" width="11.44140625" style="3"/>
    <col min="11516" max="11516" width="1" style="3" customWidth="1"/>
    <col min="11517" max="11517" width="4.33203125" style="3" customWidth="1"/>
    <col min="11518" max="11518" width="34.6640625" style="3" customWidth="1"/>
    <col min="11519" max="11519" width="0" style="3" hidden="1" customWidth="1"/>
    <col min="11520" max="11520" width="20" style="3" customWidth="1"/>
    <col min="11521" max="11521" width="20.88671875" style="3" customWidth="1"/>
    <col min="11522" max="11522" width="25" style="3" customWidth="1"/>
    <col min="11523" max="11523" width="18.6640625" style="3" customWidth="1"/>
    <col min="11524" max="11524" width="29.6640625" style="3" customWidth="1"/>
    <col min="11525" max="11525" width="13.44140625" style="3" customWidth="1"/>
    <col min="11526" max="11526" width="13.88671875" style="3" customWidth="1"/>
    <col min="11527" max="11531" width="16.5546875" style="3" customWidth="1"/>
    <col min="11532" max="11532" width="20.5546875" style="3" customWidth="1"/>
    <col min="11533" max="11533" width="21.109375" style="3" customWidth="1"/>
    <col min="11534" max="11534" width="9.5546875" style="3" customWidth="1"/>
    <col min="11535" max="11535" width="0.44140625" style="3" customWidth="1"/>
    <col min="11536" max="11542" width="6.44140625" style="3" customWidth="1"/>
    <col min="11543" max="11771" width="11.44140625" style="3"/>
    <col min="11772" max="11772" width="1" style="3" customWidth="1"/>
    <col min="11773" max="11773" width="4.33203125" style="3" customWidth="1"/>
    <col min="11774" max="11774" width="34.6640625" style="3" customWidth="1"/>
    <col min="11775" max="11775" width="0" style="3" hidden="1" customWidth="1"/>
    <col min="11776" max="11776" width="20" style="3" customWidth="1"/>
    <col min="11777" max="11777" width="20.88671875" style="3" customWidth="1"/>
    <col min="11778" max="11778" width="25" style="3" customWidth="1"/>
    <col min="11779" max="11779" width="18.6640625" style="3" customWidth="1"/>
    <col min="11780" max="11780" width="29.6640625" style="3" customWidth="1"/>
    <col min="11781" max="11781" width="13.44140625" style="3" customWidth="1"/>
    <col min="11782" max="11782" width="13.88671875" style="3" customWidth="1"/>
    <col min="11783" max="11787" width="16.5546875" style="3" customWidth="1"/>
    <col min="11788" max="11788" width="20.5546875" style="3" customWidth="1"/>
    <col min="11789" max="11789" width="21.109375" style="3" customWidth="1"/>
    <col min="11790" max="11790" width="9.5546875" style="3" customWidth="1"/>
    <col min="11791" max="11791" width="0.44140625" style="3" customWidth="1"/>
    <col min="11792" max="11798" width="6.44140625" style="3" customWidth="1"/>
    <col min="11799" max="12027" width="11.44140625" style="3"/>
    <col min="12028" max="12028" width="1" style="3" customWidth="1"/>
    <col min="12029" max="12029" width="4.33203125" style="3" customWidth="1"/>
    <col min="12030" max="12030" width="34.6640625" style="3" customWidth="1"/>
    <col min="12031" max="12031" width="0" style="3" hidden="1" customWidth="1"/>
    <col min="12032" max="12032" width="20" style="3" customWidth="1"/>
    <col min="12033" max="12033" width="20.88671875" style="3" customWidth="1"/>
    <col min="12034" max="12034" width="25" style="3" customWidth="1"/>
    <col min="12035" max="12035" width="18.6640625" style="3" customWidth="1"/>
    <col min="12036" max="12036" width="29.6640625" style="3" customWidth="1"/>
    <col min="12037" max="12037" width="13.44140625" style="3" customWidth="1"/>
    <col min="12038" max="12038" width="13.88671875" style="3" customWidth="1"/>
    <col min="12039" max="12043" width="16.5546875" style="3" customWidth="1"/>
    <col min="12044" max="12044" width="20.5546875" style="3" customWidth="1"/>
    <col min="12045" max="12045" width="21.109375" style="3" customWidth="1"/>
    <col min="12046" max="12046" width="9.5546875" style="3" customWidth="1"/>
    <col min="12047" max="12047" width="0.44140625" style="3" customWidth="1"/>
    <col min="12048" max="12054" width="6.44140625" style="3" customWidth="1"/>
    <col min="12055" max="12283" width="11.44140625" style="3"/>
    <col min="12284" max="12284" width="1" style="3" customWidth="1"/>
    <col min="12285" max="12285" width="4.33203125" style="3" customWidth="1"/>
    <col min="12286" max="12286" width="34.6640625" style="3" customWidth="1"/>
    <col min="12287" max="12287" width="0" style="3" hidden="1" customWidth="1"/>
    <col min="12288" max="12288" width="20" style="3" customWidth="1"/>
    <col min="12289" max="12289" width="20.88671875" style="3" customWidth="1"/>
    <col min="12290" max="12290" width="25" style="3" customWidth="1"/>
    <col min="12291" max="12291" width="18.6640625" style="3" customWidth="1"/>
    <col min="12292" max="12292" width="29.6640625" style="3" customWidth="1"/>
    <col min="12293" max="12293" width="13.44140625" style="3" customWidth="1"/>
    <col min="12294" max="12294" width="13.88671875" style="3" customWidth="1"/>
    <col min="12295" max="12299" width="16.5546875" style="3" customWidth="1"/>
    <col min="12300" max="12300" width="20.5546875" style="3" customWidth="1"/>
    <col min="12301" max="12301" width="21.109375" style="3" customWidth="1"/>
    <col min="12302" max="12302" width="9.5546875" style="3" customWidth="1"/>
    <col min="12303" max="12303" width="0.44140625" style="3" customWidth="1"/>
    <col min="12304" max="12310" width="6.44140625" style="3" customWidth="1"/>
    <col min="12311" max="12539" width="11.44140625" style="3"/>
    <col min="12540" max="12540" width="1" style="3" customWidth="1"/>
    <col min="12541" max="12541" width="4.33203125" style="3" customWidth="1"/>
    <col min="12542" max="12542" width="34.6640625" style="3" customWidth="1"/>
    <col min="12543" max="12543" width="0" style="3" hidden="1" customWidth="1"/>
    <col min="12544" max="12544" width="20" style="3" customWidth="1"/>
    <col min="12545" max="12545" width="20.88671875" style="3" customWidth="1"/>
    <col min="12546" max="12546" width="25" style="3" customWidth="1"/>
    <col min="12547" max="12547" width="18.6640625" style="3" customWidth="1"/>
    <col min="12548" max="12548" width="29.6640625" style="3" customWidth="1"/>
    <col min="12549" max="12549" width="13.44140625" style="3" customWidth="1"/>
    <col min="12550" max="12550" width="13.88671875" style="3" customWidth="1"/>
    <col min="12551" max="12555" width="16.5546875" style="3" customWidth="1"/>
    <col min="12556" max="12556" width="20.5546875" style="3" customWidth="1"/>
    <col min="12557" max="12557" width="21.109375" style="3" customWidth="1"/>
    <col min="12558" max="12558" width="9.5546875" style="3" customWidth="1"/>
    <col min="12559" max="12559" width="0.44140625" style="3" customWidth="1"/>
    <col min="12560" max="12566" width="6.44140625" style="3" customWidth="1"/>
    <col min="12567" max="12795" width="11.44140625" style="3"/>
    <col min="12796" max="12796" width="1" style="3" customWidth="1"/>
    <col min="12797" max="12797" width="4.33203125" style="3" customWidth="1"/>
    <col min="12798" max="12798" width="34.6640625" style="3" customWidth="1"/>
    <col min="12799" max="12799" width="0" style="3" hidden="1" customWidth="1"/>
    <col min="12800" max="12800" width="20" style="3" customWidth="1"/>
    <col min="12801" max="12801" width="20.88671875" style="3" customWidth="1"/>
    <col min="12802" max="12802" width="25" style="3" customWidth="1"/>
    <col min="12803" max="12803" width="18.6640625" style="3" customWidth="1"/>
    <col min="12804" max="12804" width="29.6640625" style="3" customWidth="1"/>
    <col min="12805" max="12805" width="13.44140625" style="3" customWidth="1"/>
    <col min="12806" max="12806" width="13.88671875" style="3" customWidth="1"/>
    <col min="12807" max="12811" width="16.5546875" style="3" customWidth="1"/>
    <col min="12812" max="12812" width="20.5546875" style="3" customWidth="1"/>
    <col min="12813" max="12813" width="21.109375" style="3" customWidth="1"/>
    <col min="12814" max="12814" width="9.5546875" style="3" customWidth="1"/>
    <col min="12815" max="12815" width="0.44140625" style="3" customWidth="1"/>
    <col min="12816" max="12822" width="6.44140625" style="3" customWidth="1"/>
    <col min="12823" max="13051" width="11.44140625" style="3"/>
    <col min="13052" max="13052" width="1" style="3" customWidth="1"/>
    <col min="13053" max="13053" width="4.33203125" style="3" customWidth="1"/>
    <col min="13054" max="13054" width="34.6640625" style="3" customWidth="1"/>
    <col min="13055" max="13055" width="0" style="3" hidden="1" customWidth="1"/>
    <col min="13056" max="13056" width="20" style="3" customWidth="1"/>
    <col min="13057" max="13057" width="20.88671875" style="3" customWidth="1"/>
    <col min="13058" max="13058" width="25" style="3" customWidth="1"/>
    <col min="13059" max="13059" width="18.6640625" style="3" customWidth="1"/>
    <col min="13060" max="13060" width="29.6640625" style="3" customWidth="1"/>
    <col min="13061" max="13061" width="13.44140625" style="3" customWidth="1"/>
    <col min="13062" max="13062" width="13.88671875" style="3" customWidth="1"/>
    <col min="13063" max="13067" width="16.5546875" style="3" customWidth="1"/>
    <col min="13068" max="13068" width="20.5546875" style="3" customWidth="1"/>
    <col min="13069" max="13069" width="21.109375" style="3" customWidth="1"/>
    <col min="13070" max="13070" width="9.5546875" style="3" customWidth="1"/>
    <col min="13071" max="13071" width="0.44140625" style="3" customWidth="1"/>
    <col min="13072" max="13078" width="6.44140625" style="3" customWidth="1"/>
    <col min="13079" max="13307" width="11.44140625" style="3"/>
    <col min="13308" max="13308" width="1" style="3" customWidth="1"/>
    <col min="13309" max="13309" width="4.33203125" style="3" customWidth="1"/>
    <col min="13310" max="13310" width="34.6640625" style="3" customWidth="1"/>
    <col min="13311" max="13311" width="0" style="3" hidden="1" customWidth="1"/>
    <col min="13312" max="13312" width="20" style="3" customWidth="1"/>
    <col min="13313" max="13313" width="20.88671875" style="3" customWidth="1"/>
    <col min="13314" max="13314" width="25" style="3" customWidth="1"/>
    <col min="13315" max="13315" width="18.6640625" style="3" customWidth="1"/>
    <col min="13316" max="13316" width="29.6640625" style="3" customWidth="1"/>
    <col min="13317" max="13317" width="13.44140625" style="3" customWidth="1"/>
    <col min="13318" max="13318" width="13.88671875" style="3" customWidth="1"/>
    <col min="13319" max="13323" width="16.5546875" style="3" customWidth="1"/>
    <col min="13324" max="13324" width="20.5546875" style="3" customWidth="1"/>
    <col min="13325" max="13325" width="21.109375" style="3" customWidth="1"/>
    <col min="13326" max="13326" width="9.5546875" style="3" customWidth="1"/>
    <col min="13327" max="13327" width="0.44140625" style="3" customWidth="1"/>
    <col min="13328" max="13334" width="6.44140625" style="3" customWidth="1"/>
    <col min="13335" max="13563" width="11.44140625" style="3"/>
    <col min="13564" max="13564" width="1" style="3" customWidth="1"/>
    <col min="13565" max="13565" width="4.33203125" style="3" customWidth="1"/>
    <col min="13566" max="13566" width="34.6640625" style="3" customWidth="1"/>
    <col min="13567" max="13567" width="0" style="3" hidden="1" customWidth="1"/>
    <col min="13568" max="13568" width="20" style="3" customWidth="1"/>
    <col min="13569" max="13569" width="20.88671875" style="3" customWidth="1"/>
    <col min="13570" max="13570" width="25" style="3" customWidth="1"/>
    <col min="13571" max="13571" width="18.6640625" style="3" customWidth="1"/>
    <col min="13572" max="13572" width="29.6640625" style="3" customWidth="1"/>
    <col min="13573" max="13573" width="13.44140625" style="3" customWidth="1"/>
    <col min="13574" max="13574" width="13.88671875" style="3" customWidth="1"/>
    <col min="13575" max="13579" width="16.5546875" style="3" customWidth="1"/>
    <col min="13580" max="13580" width="20.5546875" style="3" customWidth="1"/>
    <col min="13581" max="13581" width="21.109375" style="3" customWidth="1"/>
    <col min="13582" max="13582" width="9.5546875" style="3" customWidth="1"/>
    <col min="13583" max="13583" width="0.44140625" style="3" customWidth="1"/>
    <col min="13584" max="13590" width="6.44140625" style="3" customWidth="1"/>
    <col min="13591" max="13819" width="11.44140625" style="3"/>
    <col min="13820" max="13820" width="1" style="3" customWidth="1"/>
    <col min="13821" max="13821" width="4.33203125" style="3" customWidth="1"/>
    <col min="13822" max="13822" width="34.6640625" style="3" customWidth="1"/>
    <col min="13823" max="13823" width="0" style="3" hidden="1" customWidth="1"/>
    <col min="13824" max="13824" width="20" style="3" customWidth="1"/>
    <col min="13825" max="13825" width="20.88671875" style="3" customWidth="1"/>
    <col min="13826" max="13826" width="25" style="3" customWidth="1"/>
    <col min="13827" max="13827" width="18.6640625" style="3" customWidth="1"/>
    <col min="13828" max="13828" width="29.6640625" style="3" customWidth="1"/>
    <col min="13829" max="13829" width="13.44140625" style="3" customWidth="1"/>
    <col min="13830" max="13830" width="13.88671875" style="3" customWidth="1"/>
    <col min="13831" max="13835" width="16.5546875" style="3" customWidth="1"/>
    <col min="13836" max="13836" width="20.5546875" style="3" customWidth="1"/>
    <col min="13837" max="13837" width="21.109375" style="3" customWidth="1"/>
    <col min="13838" max="13838" width="9.5546875" style="3" customWidth="1"/>
    <col min="13839" max="13839" width="0.44140625" style="3" customWidth="1"/>
    <col min="13840" max="13846" width="6.44140625" style="3" customWidth="1"/>
    <col min="13847" max="14075" width="11.44140625" style="3"/>
    <col min="14076" max="14076" width="1" style="3" customWidth="1"/>
    <col min="14077" max="14077" width="4.33203125" style="3" customWidth="1"/>
    <col min="14078" max="14078" width="34.6640625" style="3" customWidth="1"/>
    <col min="14079" max="14079" width="0" style="3" hidden="1" customWidth="1"/>
    <col min="14080" max="14080" width="20" style="3" customWidth="1"/>
    <col min="14081" max="14081" width="20.88671875" style="3" customWidth="1"/>
    <col min="14082" max="14082" width="25" style="3" customWidth="1"/>
    <col min="14083" max="14083" width="18.6640625" style="3" customWidth="1"/>
    <col min="14084" max="14084" width="29.6640625" style="3" customWidth="1"/>
    <col min="14085" max="14085" width="13.44140625" style="3" customWidth="1"/>
    <col min="14086" max="14086" width="13.88671875" style="3" customWidth="1"/>
    <col min="14087" max="14091" width="16.5546875" style="3" customWidth="1"/>
    <col min="14092" max="14092" width="20.5546875" style="3" customWidth="1"/>
    <col min="14093" max="14093" width="21.109375" style="3" customWidth="1"/>
    <col min="14094" max="14094" width="9.5546875" style="3" customWidth="1"/>
    <col min="14095" max="14095" width="0.44140625" style="3" customWidth="1"/>
    <col min="14096" max="14102" width="6.44140625" style="3" customWidth="1"/>
    <col min="14103" max="14331" width="11.44140625" style="3"/>
    <col min="14332" max="14332" width="1" style="3" customWidth="1"/>
    <col min="14333" max="14333" width="4.33203125" style="3" customWidth="1"/>
    <col min="14334" max="14334" width="34.6640625" style="3" customWidth="1"/>
    <col min="14335" max="14335" width="0" style="3" hidden="1" customWidth="1"/>
    <col min="14336" max="14336" width="20" style="3" customWidth="1"/>
    <col min="14337" max="14337" width="20.88671875" style="3" customWidth="1"/>
    <col min="14338" max="14338" width="25" style="3" customWidth="1"/>
    <col min="14339" max="14339" width="18.6640625" style="3" customWidth="1"/>
    <col min="14340" max="14340" width="29.6640625" style="3" customWidth="1"/>
    <col min="14341" max="14341" width="13.44140625" style="3" customWidth="1"/>
    <col min="14342" max="14342" width="13.88671875" style="3" customWidth="1"/>
    <col min="14343" max="14347" width="16.5546875" style="3" customWidth="1"/>
    <col min="14348" max="14348" width="20.5546875" style="3" customWidth="1"/>
    <col min="14349" max="14349" width="21.109375" style="3" customWidth="1"/>
    <col min="14350" max="14350" width="9.5546875" style="3" customWidth="1"/>
    <col min="14351" max="14351" width="0.44140625" style="3" customWidth="1"/>
    <col min="14352" max="14358" width="6.44140625" style="3" customWidth="1"/>
    <col min="14359" max="14587" width="11.44140625" style="3"/>
    <col min="14588" max="14588" width="1" style="3" customWidth="1"/>
    <col min="14589" max="14589" width="4.33203125" style="3" customWidth="1"/>
    <col min="14590" max="14590" width="34.6640625" style="3" customWidth="1"/>
    <col min="14591" max="14591" width="0" style="3" hidden="1" customWidth="1"/>
    <col min="14592" max="14592" width="20" style="3" customWidth="1"/>
    <col min="14593" max="14593" width="20.88671875" style="3" customWidth="1"/>
    <col min="14594" max="14594" width="25" style="3" customWidth="1"/>
    <col min="14595" max="14595" width="18.6640625" style="3" customWidth="1"/>
    <col min="14596" max="14596" width="29.6640625" style="3" customWidth="1"/>
    <col min="14597" max="14597" width="13.44140625" style="3" customWidth="1"/>
    <col min="14598" max="14598" width="13.88671875" style="3" customWidth="1"/>
    <col min="14599" max="14603" width="16.5546875" style="3" customWidth="1"/>
    <col min="14604" max="14604" width="20.5546875" style="3" customWidth="1"/>
    <col min="14605" max="14605" width="21.109375" style="3" customWidth="1"/>
    <col min="14606" max="14606" width="9.5546875" style="3" customWidth="1"/>
    <col min="14607" max="14607" width="0.44140625" style="3" customWidth="1"/>
    <col min="14608" max="14614" width="6.44140625" style="3" customWidth="1"/>
    <col min="14615" max="14843" width="11.44140625" style="3"/>
    <col min="14844" max="14844" width="1" style="3" customWidth="1"/>
    <col min="14845" max="14845" width="4.33203125" style="3" customWidth="1"/>
    <col min="14846" max="14846" width="34.6640625" style="3" customWidth="1"/>
    <col min="14847" max="14847" width="0" style="3" hidden="1" customWidth="1"/>
    <col min="14848" max="14848" width="20" style="3" customWidth="1"/>
    <col min="14849" max="14849" width="20.88671875" style="3" customWidth="1"/>
    <col min="14850" max="14850" width="25" style="3" customWidth="1"/>
    <col min="14851" max="14851" width="18.6640625" style="3" customWidth="1"/>
    <col min="14852" max="14852" width="29.6640625" style="3" customWidth="1"/>
    <col min="14853" max="14853" width="13.44140625" style="3" customWidth="1"/>
    <col min="14854" max="14854" width="13.88671875" style="3" customWidth="1"/>
    <col min="14855" max="14859" width="16.5546875" style="3" customWidth="1"/>
    <col min="14860" max="14860" width="20.5546875" style="3" customWidth="1"/>
    <col min="14861" max="14861" width="21.109375" style="3" customWidth="1"/>
    <col min="14862" max="14862" width="9.5546875" style="3" customWidth="1"/>
    <col min="14863" max="14863" width="0.44140625" style="3" customWidth="1"/>
    <col min="14864" max="14870" width="6.44140625" style="3" customWidth="1"/>
    <col min="14871" max="15099" width="11.44140625" style="3"/>
    <col min="15100" max="15100" width="1" style="3" customWidth="1"/>
    <col min="15101" max="15101" width="4.33203125" style="3" customWidth="1"/>
    <col min="15102" max="15102" width="34.6640625" style="3" customWidth="1"/>
    <col min="15103" max="15103" width="0" style="3" hidden="1" customWidth="1"/>
    <col min="15104" max="15104" width="20" style="3" customWidth="1"/>
    <col min="15105" max="15105" width="20.88671875" style="3" customWidth="1"/>
    <col min="15106" max="15106" width="25" style="3" customWidth="1"/>
    <col min="15107" max="15107" width="18.6640625" style="3" customWidth="1"/>
    <col min="15108" max="15108" width="29.6640625" style="3" customWidth="1"/>
    <col min="15109" max="15109" width="13.44140625" style="3" customWidth="1"/>
    <col min="15110" max="15110" width="13.88671875" style="3" customWidth="1"/>
    <col min="15111" max="15115" width="16.5546875" style="3" customWidth="1"/>
    <col min="15116" max="15116" width="20.5546875" style="3" customWidth="1"/>
    <col min="15117" max="15117" width="21.109375" style="3" customWidth="1"/>
    <col min="15118" max="15118" width="9.5546875" style="3" customWidth="1"/>
    <col min="15119" max="15119" width="0.44140625" style="3" customWidth="1"/>
    <col min="15120" max="15126" width="6.44140625" style="3" customWidth="1"/>
    <col min="15127" max="15355" width="11.44140625" style="3"/>
    <col min="15356" max="15356" width="1" style="3" customWidth="1"/>
    <col min="15357" max="15357" width="4.33203125" style="3" customWidth="1"/>
    <col min="15358" max="15358" width="34.6640625" style="3" customWidth="1"/>
    <col min="15359" max="15359" width="0" style="3" hidden="1" customWidth="1"/>
    <col min="15360" max="15360" width="20" style="3" customWidth="1"/>
    <col min="15361" max="15361" width="20.88671875" style="3" customWidth="1"/>
    <col min="15362" max="15362" width="25" style="3" customWidth="1"/>
    <col min="15363" max="15363" width="18.6640625" style="3" customWidth="1"/>
    <col min="15364" max="15364" width="29.6640625" style="3" customWidth="1"/>
    <col min="15365" max="15365" width="13.44140625" style="3" customWidth="1"/>
    <col min="15366" max="15366" width="13.88671875" style="3" customWidth="1"/>
    <col min="15367" max="15371" width="16.5546875" style="3" customWidth="1"/>
    <col min="15372" max="15372" width="20.5546875" style="3" customWidth="1"/>
    <col min="15373" max="15373" width="21.109375" style="3" customWidth="1"/>
    <col min="15374" max="15374" width="9.5546875" style="3" customWidth="1"/>
    <col min="15375" max="15375" width="0.44140625" style="3" customWidth="1"/>
    <col min="15376" max="15382" width="6.44140625" style="3" customWidth="1"/>
    <col min="15383" max="15611" width="11.44140625" style="3"/>
    <col min="15612" max="15612" width="1" style="3" customWidth="1"/>
    <col min="15613" max="15613" width="4.33203125" style="3" customWidth="1"/>
    <col min="15614" max="15614" width="34.6640625" style="3" customWidth="1"/>
    <col min="15615" max="15615" width="0" style="3" hidden="1" customWidth="1"/>
    <col min="15616" max="15616" width="20" style="3" customWidth="1"/>
    <col min="15617" max="15617" width="20.88671875" style="3" customWidth="1"/>
    <col min="15618" max="15618" width="25" style="3" customWidth="1"/>
    <col min="15619" max="15619" width="18.6640625" style="3" customWidth="1"/>
    <col min="15620" max="15620" width="29.6640625" style="3" customWidth="1"/>
    <col min="15621" max="15621" width="13.44140625" style="3" customWidth="1"/>
    <col min="15622" max="15622" width="13.88671875" style="3" customWidth="1"/>
    <col min="15623" max="15627" width="16.5546875" style="3" customWidth="1"/>
    <col min="15628" max="15628" width="20.5546875" style="3" customWidth="1"/>
    <col min="15629" max="15629" width="21.109375" style="3" customWidth="1"/>
    <col min="15630" max="15630" width="9.5546875" style="3" customWidth="1"/>
    <col min="15631" max="15631" width="0.44140625" style="3" customWidth="1"/>
    <col min="15632" max="15638" width="6.44140625" style="3" customWidth="1"/>
    <col min="15639" max="15867" width="11.44140625" style="3"/>
    <col min="15868" max="15868" width="1" style="3" customWidth="1"/>
    <col min="15869" max="15869" width="4.33203125" style="3" customWidth="1"/>
    <col min="15870" max="15870" width="34.6640625" style="3" customWidth="1"/>
    <col min="15871" max="15871" width="0" style="3" hidden="1" customWidth="1"/>
    <col min="15872" max="15872" width="20" style="3" customWidth="1"/>
    <col min="15873" max="15873" width="20.88671875" style="3" customWidth="1"/>
    <col min="15874" max="15874" width="25" style="3" customWidth="1"/>
    <col min="15875" max="15875" width="18.6640625" style="3" customWidth="1"/>
    <col min="15876" max="15876" width="29.6640625" style="3" customWidth="1"/>
    <col min="15877" max="15877" width="13.44140625" style="3" customWidth="1"/>
    <col min="15878" max="15878" width="13.88671875" style="3" customWidth="1"/>
    <col min="15879" max="15883" width="16.5546875" style="3" customWidth="1"/>
    <col min="15884" max="15884" width="20.5546875" style="3" customWidth="1"/>
    <col min="15885" max="15885" width="21.109375" style="3" customWidth="1"/>
    <col min="15886" max="15886" width="9.5546875" style="3" customWidth="1"/>
    <col min="15887" max="15887" width="0.44140625" style="3" customWidth="1"/>
    <col min="15888" max="15894" width="6.44140625" style="3" customWidth="1"/>
    <col min="15895" max="16123" width="11.44140625" style="3"/>
    <col min="16124" max="16124" width="1" style="3" customWidth="1"/>
    <col min="16125" max="16125" width="4.33203125" style="3" customWidth="1"/>
    <col min="16126" max="16126" width="34.6640625" style="3" customWidth="1"/>
    <col min="16127" max="16127" width="0" style="3" hidden="1" customWidth="1"/>
    <col min="16128" max="16128" width="20" style="3" customWidth="1"/>
    <col min="16129" max="16129" width="20.88671875" style="3" customWidth="1"/>
    <col min="16130" max="16130" width="25" style="3" customWidth="1"/>
    <col min="16131" max="16131" width="18.6640625" style="3" customWidth="1"/>
    <col min="16132" max="16132" width="29.6640625" style="3" customWidth="1"/>
    <col min="16133" max="16133" width="13.44140625" style="3" customWidth="1"/>
    <col min="16134" max="16134" width="13.88671875" style="3" customWidth="1"/>
    <col min="16135" max="16139" width="16.5546875" style="3" customWidth="1"/>
    <col min="16140" max="16140" width="20.5546875" style="3" customWidth="1"/>
    <col min="16141" max="16141" width="21.109375" style="3" customWidth="1"/>
    <col min="16142" max="16142" width="9.5546875" style="3" customWidth="1"/>
    <col min="16143" max="16143" width="0.44140625" style="3" customWidth="1"/>
    <col min="16144" max="16150" width="6.44140625" style="3" customWidth="1"/>
    <col min="16151" max="16371" width="11.44140625" style="3"/>
    <col min="16372" max="16384" width="11.44140625" style="3" customWidth="1"/>
  </cols>
  <sheetData>
    <row r="2" spans="2:16" ht="25.8" x14ac:dyDescent="0.3">
      <c r="B2" s="209" t="s">
        <v>112</v>
      </c>
      <c r="C2" s="210"/>
      <c r="D2" s="210"/>
      <c r="E2" s="210"/>
      <c r="F2" s="210"/>
      <c r="G2" s="210"/>
      <c r="H2" s="210"/>
      <c r="I2" s="210"/>
      <c r="J2" s="210"/>
      <c r="K2" s="210"/>
      <c r="L2" s="210"/>
      <c r="M2" s="210"/>
      <c r="N2" s="210"/>
      <c r="O2" s="210"/>
      <c r="P2" s="210"/>
    </row>
    <row r="4" spans="2:16" ht="25.8" x14ac:dyDescent="0.3">
      <c r="B4" s="209" t="s">
        <v>47</v>
      </c>
      <c r="C4" s="210"/>
      <c r="D4" s="210"/>
      <c r="E4" s="210"/>
      <c r="F4" s="210"/>
      <c r="G4" s="210"/>
      <c r="H4" s="210"/>
      <c r="I4" s="210"/>
      <c r="J4" s="210"/>
      <c r="K4" s="210"/>
      <c r="L4" s="210"/>
      <c r="M4" s="210"/>
      <c r="N4" s="210"/>
      <c r="O4" s="210"/>
      <c r="P4" s="210"/>
    </row>
    <row r="5" spans="2:16" ht="15" thickBot="1" x14ac:dyDescent="0.35"/>
    <row r="6" spans="2:16" ht="21.6" thickBot="1" x14ac:dyDescent="0.35">
      <c r="B6" s="5" t="s">
        <v>4</v>
      </c>
      <c r="C6" s="211" t="s">
        <v>123</v>
      </c>
      <c r="D6" s="211"/>
      <c r="E6" s="211"/>
      <c r="F6" s="211"/>
      <c r="G6" s="211"/>
      <c r="H6" s="211"/>
      <c r="I6" s="211"/>
      <c r="J6" s="211"/>
      <c r="K6" s="211"/>
      <c r="L6" s="211"/>
      <c r="M6" s="211"/>
      <c r="N6" s="212"/>
    </row>
    <row r="7" spans="2:16" ht="16.2" thickBot="1" x14ac:dyDescent="0.35">
      <c r="B7" s="6" t="s">
        <v>5</v>
      </c>
      <c r="C7" s="211"/>
      <c r="D7" s="211"/>
      <c r="E7" s="211"/>
      <c r="F7" s="211"/>
      <c r="G7" s="211"/>
      <c r="H7" s="211"/>
      <c r="I7" s="211"/>
      <c r="J7" s="211"/>
      <c r="K7" s="211"/>
      <c r="L7" s="211"/>
      <c r="M7" s="211"/>
      <c r="N7" s="212"/>
    </row>
    <row r="8" spans="2:16" ht="16.2" thickBot="1" x14ac:dyDescent="0.35">
      <c r="B8" s="6" t="s">
        <v>6</v>
      </c>
      <c r="C8" s="211" t="s">
        <v>111</v>
      </c>
      <c r="D8" s="211"/>
      <c r="E8" s="211"/>
      <c r="F8" s="211"/>
      <c r="G8" s="211"/>
      <c r="H8" s="211"/>
      <c r="I8" s="211"/>
      <c r="J8" s="211"/>
      <c r="K8" s="211"/>
      <c r="L8" s="211"/>
      <c r="M8" s="211"/>
      <c r="N8" s="212"/>
    </row>
    <row r="9" spans="2:16" ht="16.2" thickBot="1" x14ac:dyDescent="0.35">
      <c r="B9" s="6" t="s">
        <v>7</v>
      </c>
      <c r="C9" s="211"/>
      <c r="D9" s="211"/>
      <c r="E9" s="211"/>
      <c r="F9" s="211"/>
      <c r="G9" s="211"/>
      <c r="H9" s="211"/>
      <c r="I9" s="211"/>
      <c r="J9" s="211"/>
      <c r="K9" s="211"/>
      <c r="L9" s="211"/>
      <c r="M9" s="211"/>
      <c r="N9" s="212"/>
    </row>
    <row r="10" spans="2:16" ht="16.2" thickBot="1" x14ac:dyDescent="0.35">
      <c r="B10" s="6" t="s">
        <v>8</v>
      </c>
      <c r="C10" s="213">
        <v>12</v>
      </c>
      <c r="D10" s="213"/>
      <c r="E10" s="214"/>
      <c r="F10" s="21"/>
      <c r="G10" s="21"/>
      <c r="H10" s="21"/>
      <c r="I10" s="21"/>
      <c r="J10" s="21"/>
      <c r="K10" s="21"/>
      <c r="L10" s="21"/>
      <c r="M10" s="21"/>
      <c r="N10" s="22"/>
    </row>
    <row r="11" spans="2:16" ht="16.2" thickBot="1" x14ac:dyDescent="0.35">
      <c r="B11" s="8" t="s">
        <v>9</v>
      </c>
      <c r="C11" s="99">
        <v>41975</v>
      </c>
      <c r="D11" s="102"/>
      <c r="E11" s="9"/>
      <c r="F11" s="9"/>
      <c r="G11" s="9"/>
      <c r="H11" s="9"/>
      <c r="I11" s="9"/>
      <c r="J11" s="9"/>
      <c r="K11" s="9"/>
      <c r="L11" s="9"/>
      <c r="M11" s="9"/>
      <c r="N11" s="10"/>
    </row>
    <row r="12" spans="2:16" ht="15.6" x14ac:dyDescent="0.3">
      <c r="B12" s="7"/>
      <c r="C12" s="11"/>
      <c r="D12" s="103"/>
      <c r="E12" s="12"/>
      <c r="F12" s="12"/>
      <c r="G12" s="12"/>
      <c r="H12" s="12"/>
      <c r="I12" s="65"/>
      <c r="J12" s="65"/>
      <c r="K12" s="65"/>
      <c r="L12" s="65"/>
      <c r="M12" s="65"/>
      <c r="N12" s="12"/>
    </row>
    <row r="13" spans="2:16" x14ac:dyDescent="0.3">
      <c r="I13" s="65"/>
      <c r="J13" s="65"/>
      <c r="K13" s="65"/>
      <c r="L13" s="65"/>
      <c r="M13" s="65"/>
      <c r="N13" s="66"/>
    </row>
    <row r="14" spans="2:16" x14ac:dyDescent="0.3">
      <c r="B14" s="215" t="s">
        <v>63</v>
      </c>
      <c r="C14" s="215"/>
      <c r="D14" s="104" t="s">
        <v>12</v>
      </c>
      <c r="E14" s="98" t="s">
        <v>13</v>
      </c>
      <c r="F14" s="98" t="s">
        <v>29</v>
      </c>
      <c r="G14" s="51"/>
      <c r="I14" s="25"/>
      <c r="J14" s="25"/>
      <c r="K14" s="25"/>
      <c r="L14" s="25"/>
      <c r="M14" s="25"/>
      <c r="N14" s="66"/>
    </row>
    <row r="15" spans="2:16" x14ac:dyDescent="0.3">
      <c r="B15" s="215"/>
      <c r="C15" s="215"/>
      <c r="D15" s="104">
        <v>12</v>
      </c>
      <c r="E15" s="23">
        <v>108829520</v>
      </c>
      <c r="F15" s="86">
        <v>40</v>
      </c>
      <c r="G15" s="52"/>
      <c r="I15" s="26"/>
      <c r="J15" s="26"/>
      <c r="K15" s="26"/>
      <c r="L15" s="26"/>
      <c r="M15" s="26"/>
      <c r="N15" s="66"/>
    </row>
    <row r="16" spans="2:16" x14ac:dyDescent="0.3">
      <c r="B16" s="215"/>
      <c r="C16" s="215"/>
      <c r="D16" s="104"/>
      <c r="E16" s="23"/>
      <c r="F16" s="23"/>
      <c r="G16" s="52"/>
      <c r="I16" s="26"/>
      <c r="J16" s="26"/>
      <c r="K16" s="26"/>
      <c r="L16" s="26"/>
      <c r="M16" s="26"/>
      <c r="N16" s="66"/>
    </row>
    <row r="17" spans="1:14" x14ac:dyDescent="0.3">
      <c r="B17" s="215"/>
      <c r="C17" s="215"/>
      <c r="D17" s="104"/>
      <c r="E17" s="23"/>
      <c r="F17" s="23"/>
      <c r="G17" s="52"/>
      <c r="I17" s="26"/>
      <c r="J17" s="26"/>
      <c r="K17" s="26"/>
      <c r="L17" s="26"/>
      <c r="M17" s="26"/>
      <c r="N17" s="66"/>
    </row>
    <row r="18" spans="1:14" x14ac:dyDescent="0.3">
      <c r="B18" s="215"/>
      <c r="C18" s="215"/>
      <c r="D18" s="104"/>
      <c r="E18" s="24"/>
      <c r="F18" s="23"/>
      <c r="G18" s="52"/>
      <c r="H18" s="14"/>
      <c r="I18" s="26"/>
      <c r="J18" s="26"/>
      <c r="K18" s="26"/>
      <c r="L18" s="26"/>
      <c r="M18" s="26"/>
      <c r="N18" s="13"/>
    </row>
    <row r="19" spans="1:14" x14ac:dyDescent="0.3">
      <c r="B19" s="215"/>
      <c r="C19" s="215"/>
      <c r="D19" s="104"/>
      <c r="E19" s="24"/>
      <c r="F19" s="23"/>
      <c r="G19" s="52"/>
      <c r="H19" s="14"/>
      <c r="I19" s="28"/>
      <c r="J19" s="28"/>
      <c r="K19" s="28"/>
      <c r="L19" s="28"/>
      <c r="M19" s="28"/>
      <c r="N19" s="13"/>
    </row>
    <row r="20" spans="1:14" x14ac:dyDescent="0.3">
      <c r="B20" s="215"/>
      <c r="C20" s="215"/>
      <c r="D20" s="104"/>
      <c r="E20" s="24"/>
      <c r="F20" s="23"/>
      <c r="G20" s="52"/>
      <c r="H20" s="14"/>
      <c r="I20" s="65"/>
      <c r="J20" s="65"/>
      <c r="K20" s="65"/>
      <c r="L20" s="65"/>
      <c r="M20" s="65"/>
      <c r="N20" s="13"/>
    </row>
    <row r="21" spans="1:14" x14ac:dyDescent="0.3">
      <c r="B21" s="215"/>
      <c r="C21" s="215"/>
      <c r="D21" s="104"/>
      <c r="E21" s="24"/>
      <c r="F21" s="23"/>
      <c r="G21" s="52"/>
      <c r="H21" s="14"/>
      <c r="I21" s="65"/>
      <c r="J21" s="65"/>
      <c r="K21" s="65"/>
      <c r="L21" s="65"/>
      <c r="M21" s="65"/>
      <c r="N21" s="13"/>
    </row>
    <row r="22" spans="1:14" ht="15" thickBot="1" x14ac:dyDescent="0.35">
      <c r="B22" s="216" t="s">
        <v>14</v>
      </c>
      <c r="C22" s="217"/>
      <c r="D22" s="104">
        <f>SUM(D15:D21)</f>
        <v>12</v>
      </c>
      <c r="E22" s="41">
        <f>SUM(E15:E21)</f>
        <v>108829520</v>
      </c>
      <c r="F22" s="87">
        <v>40</v>
      </c>
      <c r="G22" s="52"/>
      <c r="H22" s="14"/>
      <c r="I22" s="65"/>
      <c r="J22" s="65"/>
      <c r="K22" s="65"/>
      <c r="L22" s="65"/>
      <c r="M22" s="65"/>
      <c r="N22" s="13"/>
    </row>
    <row r="23" spans="1:14" ht="29.4" thickBot="1" x14ac:dyDescent="0.35">
      <c r="A23" s="29"/>
      <c r="B23" s="35" t="s">
        <v>15</v>
      </c>
      <c r="C23" s="35" t="s">
        <v>64</v>
      </c>
      <c r="E23" s="25"/>
      <c r="F23" s="25"/>
      <c r="G23" s="25"/>
      <c r="H23" s="25"/>
      <c r="I23" s="4"/>
      <c r="J23" s="4"/>
      <c r="K23" s="4"/>
      <c r="L23" s="4"/>
      <c r="M23" s="4"/>
    </row>
    <row r="24" spans="1:14" ht="15" thickBot="1" x14ac:dyDescent="0.35">
      <c r="A24" s="30">
        <v>1</v>
      </c>
      <c r="C24" s="32">
        <v>32</v>
      </c>
      <c r="D24" s="105"/>
      <c r="E24" s="31">
        <f>E22</f>
        <v>108829520</v>
      </c>
      <c r="F24" s="27"/>
      <c r="G24" s="27"/>
      <c r="H24" s="27"/>
      <c r="I24" s="15"/>
      <c r="J24" s="15"/>
      <c r="K24" s="15"/>
      <c r="L24" s="15"/>
      <c r="M24" s="15"/>
    </row>
    <row r="25" spans="1:14" x14ac:dyDescent="0.3">
      <c r="A25" s="57"/>
      <c r="C25" s="58"/>
      <c r="D25" s="106"/>
      <c r="E25" s="59"/>
      <c r="F25" s="27"/>
      <c r="G25" s="27"/>
      <c r="H25" s="27"/>
      <c r="I25" s="15"/>
      <c r="J25" s="15"/>
      <c r="K25" s="15"/>
      <c r="L25" s="15"/>
      <c r="M25" s="15"/>
    </row>
    <row r="26" spans="1:14" x14ac:dyDescent="0.3">
      <c r="A26" s="57"/>
      <c r="C26" s="58"/>
      <c r="D26" s="106"/>
      <c r="E26" s="59"/>
      <c r="F26" s="27"/>
      <c r="G26" s="27"/>
      <c r="H26" s="27"/>
      <c r="I26" s="15"/>
      <c r="J26" s="15"/>
      <c r="K26" s="15"/>
      <c r="L26" s="15"/>
      <c r="M26" s="15"/>
    </row>
    <row r="27" spans="1:14" x14ac:dyDescent="0.3">
      <c r="A27" s="57"/>
      <c r="B27" s="79" t="s">
        <v>93</v>
      </c>
      <c r="C27" s="62"/>
      <c r="E27" s="62"/>
      <c r="F27" s="62"/>
      <c r="G27" s="62"/>
      <c r="H27" s="62"/>
      <c r="I27" s="65"/>
      <c r="J27" s="65"/>
      <c r="K27" s="65"/>
      <c r="L27" s="65"/>
      <c r="M27" s="65"/>
      <c r="N27" s="66"/>
    </row>
    <row r="28" spans="1:14" x14ac:dyDescent="0.3">
      <c r="A28" s="57"/>
      <c r="B28" s="62"/>
      <c r="C28" s="62"/>
      <c r="E28" s="62"/>
      <c r="F28" s="62"/>
      <c r="G28" s="62"/>
      <c r="H28" s="62"/>
      <c r="I28" s="65"/>
      <c r="J28" s="65"/>
      <c r="K28" s="65"/>
      <c r="L28" s="65"/>
      <c r="M28" s="65"/>
      <c r="N28" s="66"/>
    </row>
    <row r="29" spans="1:14" x14ac:dyDescent="0.3">
      <c r="A29" s="57"/>
      <c r="B29" s="81" t="s">
        <v>33</v>
      </c>
      <c r="C29" s="81" t="s">
        <v>94</v>
      </c>
      <c r="D29" s="115" t="s">
        <v>95</v>
      </c>
      <c r="E29" s="62"/>
      <c r="F29" s="62"/>
      <c r="G29" s="62"/>
      <c r="H29" s="62"/>
      <c r="I29" s="65"/>
      <c r="J29" s="65"/>
      <c r="K29" s="65"/>
      <c r="L29" s="65"/>
      <c r="M29" s="65"/>
      <c r="N29" s="66"/>
    </row>
    <row r="30" spans="1:14" x14ac:dyDescent="0.3">
      <c r="A30" s="57"/>
      <c r="B30" s="78" t="s">
        <v>96</v>
      </c>
      <c r="C30" s="96"/>
      <c r="D30" s="94" t="s">
        <v>108</v>
      </c>
      <c r="E30" s="62"/>
      <c r="F30" s="62"/>
      <c r="G30" s="62"/>
      <c r="H30" s="62"/>
      <c r="I30" s="65"/>
      <c r="J30" s="65"/>
      <c r="K30" s="65"/>
      <c r="L30" s="65"/>
      <c r="M30" s="65"/>
      <c r="N30" s="66"/>
    </row>
    <row r="31" spans="1:14" x14ac:dyDescent="0.3">
      <c r="A31" s="57"/>
      <c r="B31" s="78" t="s">
        <v>97</v>
      </c>
      <c r="C31" s="96" t="s">
        <v>108</v>
      </c>
      <c r="D31" s="94"/>
      <c r="E31" s="62"/>
      <c r="F31" s="62"/>
      <c r="G31" s="62"/>
      <c r="H31" s="62"/>
      <c r="I31" s="65"/>
      <c r="J31" s="65"/>
      <c r="K31" s="65"/>
      <c r="L31" s="65"/>
      <c r="M31" s="65"/>
      <c r="N31" s="66"/>
    </row>
    <row r="32" spans="1:14" x14ac:dyDescent="0.3">
      <c r="A32" s="57"/>
      <c r="B32" s="78" t="s">
        <v>98</v>
      </c>
      <c r="C32" s="96"/>
      <c r="D32" s="132" t="s">
        <v>108</v>
      </c>
      <c r="E32" s="62"/>
      <c r="F32" s="62"/>
      <c r="G32" s="62"/>
      <c r="H32" s="62"/>
      <c r="I32" s="65"/>
      <c r="J32" s="65"/>
      <c r="K32" s="65"/>
      <c r="L32" s="65"/>
      <c r="M32" s="65"/>
      <c r="N32" s="66"/>
    </row>
    <row r="33" spans="1:17" x14ac:dyDescent="0.3">
      <c r="A33" s="57"/>
      <c r="B33" s="78" t="s">
        <v>99</v>
      </c>
      <c r="C33" s="96"/>
      <c r="D33" s="132" t="s">
        <v>108</v>
      </c>
      <c r="E33" s="62"/>
      <c r="F33" s="62"/>
      <c r="G33" s="62"/>
      <c r="H33" s="62"/>
      <c r="I33" s="65"/>
      <c r="J33" s="65"/>
      <c r="K33" s="65"/>
      <c r="L33" s="65"/>
      <c r="M33" s="65"/>
      <c r="N33" s="66"/>
    </row>
    <row r="34" spans="1:17" x14ac:dyDescent="0.3">
      <c r="A34" s="57"/>
      <c r="B34" s="62"/>
      <c r="C34" s="62"/>
      <c r="E34" s="62"/>
      <c r="F34" s="62"/>
      <c r="G34" s="62"/>
      <c r="H34" s="62"/>
      <c r="I34" s="65"/>
      <c r="J34" s="65"/>
      <c r="K34" s="65"/>
      <c r="L34" s="65"/>
      <c r="M34" s="65"/>
      <c r="N34" s="66"/>
    </row>
    <row r="35" spans="1:17" x14ac:dyDescent="0.3">
      <c r="A35" s="57"/>
      <c r="B35" s="62"/>
      <c r="C35" s="62"/>
      <c r="E35" s="62"/>
      <c r="F35" s="62"/>
      <c r="G35" s="62"/>
      <c r="H35" s="62"/>
      <c r="I35" s="65"/>
      <c r="J35" s="65"/>
      <c r="K35" s="65"/>
      <c r="L35" s="65"/>
      <c r="M35" s="65"/>
      <c r="N35" s="66"/>
    </row>
    <row r="36" spans="1:17" x14ac:dyDescent="0.3">
      <c r="A36" s="57"/>
      <c r="B36" s="79" t="s">
        <v>100</v>
      </c>
      <c r="C36" s="62"/>
      <c r="E36" s="62"/>
      <c r="F36" s="62"/>
      <c r="G36" s="62"/>
      <c r="H36" s="62"/>
      <c r="I36" s="65"/>
      <c r="J36" s="65"/>
      <c r="K36" s="65"/>
      <c r="L36" s="65"/>
      <c r="M36" s="65"/>
      <c r="N36" s="66"/>
    </row>
    <row r="37" spans="1:17" x14ac:dyDescent="0.3">
      <c r="A37" s="57"/>
      <c r="B37" s="62"/>
      <c r="C37" s="62"/>
      <c r="E37" s="62"/>
      <c r="F37" s="62"/>
      <c r="G37" s="62"/>
      <c r="H37" s="62"/>
      <c r="I37" s="65"/>
      <c r="J37" s="65"/>
      <c r="K37" s="65"/>
      <c r="L37" s="65"/>
      <c r="M37" s="65"/>
      <c r="N37" s="66"/>
    </row>
    <row r="38" spans="1:17" x14ac:dyDescent="0.3">
      <c r="A38" s="57"/>
      <c r="B38" s="62"/>
      <c r="C38" s="62"/>
      <c r="E38" s="62"/>
      <c r="F38" s="62"/>
      <c r="G38" s="62"/>
      <c r="H38" s="62"/>
      <c r="I38" s="65"/>
      <c r="J38" s="65"/>
      <c r="K38" s="65"/>
      <c r="L38" s="65"/>
      <c r="M38" s="65"/>
      <c r="N38" s="66"/>
    </row>
    <row r="39" spans="1:17" x14ac:dyDescent="0.3">
      <c r="A39" s="57"/>
      <c r="B39" s="81" t="s">
        <v>33</v>
      </c>
      <c r="C39" s="81" t="s">
        <v>57</v>
      </c>
      <c r="D39" s="107" t="s">
        <v>50</v>
      </c>
      <c r="E39" s="80" t="s">
        <v>16</v>
      </c>
      <c r="F39" s="62"/>
      <c r="G39" s="62"/>
      <c r="H39" s="62"/>
      <c r="I39" s="65"/>
      <c r="J39" s="65"/>
      <c r="K39" s="65"/>
      <c r="L39" s="65"/>
      <c r="M39" s="65"/>
      <c r="N39" s="66"/>
    </row>
    <row r="40" spans="1:17" ht="27.6" x14ac:dyDescent="0.3">
      <c r="A40" s="57"/>
      <c r="B40" s="63" t="s">
        <v>101</v>
      </c>
      <c r="C40" s="64">
        <v>40</v>
      </c>
      <c r="D40" s="1">
        <v>0</v>
      </c>
      <c r="E40" s="218">
        <f>+D40+D41</f>
        <v>0</v>
      </c>
      <c r="F40" s="62"/>
      <c r="G40" s="62"/>
      <c r="H40" s="62"/>
      <c r="I40" s="65"/>
      <c r="J40" s="65"/>
      <c r="K40" s="65"/>
      <c r="L40" s="65"/>
      <c r="M40" s="65"/>
      <c r="N40" s="66"/>
    </row>
    <row r="41" spans="1:17" ht="41.4" x14ac:dyDescent="0.3">
      <c r="A41" s="57"/>
      <c r="B41" s="63" t="s">
        <v>102</v>
      </c>
      <c r="C41" s="64">
        <v>60</v>
      </c>
      <c r="D41" s="1">
        <v>0</v>
      </c>
      <c r="E41" s="219"/>
      <c r="F41" s="62"/>
      <c r="G41" s="62"/>
      <c r="H41" s="62"/>
      <c r="I41" s="65"/>
      <c r="J41" s="65"/>
      <c r="K41" s="65"/>
      <c r="L41" s="65"/>
      <c r="M41" s="65"/>
      <c r="N41" s="66"/>
    </row>
    <row r="42" spans="1:17" x14ac:dyDescent="0.3">
      <c r="A42" s="57"/>
      <c r="C42" s="58"/>
      <c r="D42" s="106"/>
      <c r="E42" s="59"/>
      <c r="F42" s="27"/>
      <c r="G42" s="27"/>
      <c r="H42" s="27"/>
      <c r="I42" s="15"/>
      <c r="J42" s="15"/>
      <c r="K42" s="15"/>
      <c r="L42" s="15"/>
      <c r="M42" s="15"/>
    </row>
    <row r="43" spans="1:17" x14ac:dyDescent="0.3">
      <c r="A43" s="57"/>
      <c r="C43" s="58"/>
      <c r="D43" s="106"/>
      <c r="E43" s="59"/>
      <c r="F43" s="27"/>
      <c r="G43" s="27"/>
      <c r="H43" s="27"/>
      <c r="I43" s="15"/>
      <c r="J43" s="15"/>
      <c r="K43" s="15"/>
      <c r="L43" s="15"/>
      <c r="M43" s="15"/>
    </row>
    <row r="44" spans="1:17" x14ac:dyDescent="0.3">
      <c r="A44" s="57"/>
      <c r="C44" s="58"/>
      <c r="D44" s="106"/>
      <c r="E44" s="59"/>
      <c r="F44" s="27"/>
      <c r="G44" s="27"/>
      <c r="H44" s="27"/>
      <c r="I44" s="15"/>
      <c r="J44" s="15"/>
      <c r="K44" s="15"/>
      <c r="L44" s="15"/>
      <c r="M44" s="15"/>
    </row>
    <row r="45" spans="1:17" ht="15" thickBot="1" x14ac:dyDescent="0.35">
      <c r="M45" s="220" t="s">
        <v>35</v>
      </c>
      <c r="N45" s="220"/>
    </row>
    <row r="46" spans="1:17" x14ac:dyDescent="0.3">
      <c r="B46" s="79" t="s">
        <v>30</v>
      </c>
      <c r="M46" s="42"/>
      <c r="N46" s="42"/>
    </row>
    <row r="47" spans="1:17" ht="15" thickBot="1" x14ac:dyDescent="0.35">
      <c r="M47" s="42"/>
      <c r="N47" s="42"/>
    </row>
    <row r="48" spans="1:17" s="65" customFormat="1" ht="57.6" x14ac:dyDescent="0.3">
      <c r="B48" s="75" t="s">
        <v>103</v>
      </c>
      <c r="C48" s="75" t="s">
        <v>104</v>
      </c>
      <c r="D48" s="108" t="s">
        <v>105</v>
      </c>
      <c r="E48" s="75" t="s">
        <v>44</v>
      </c>
      <c r="F48" s="75" t="s">
        <v>22</v>
      </c>
      <c r="G48" s="75" t="s">
        <v>65</v>
      </c>
      <c r="H48" s="75" t="s">
        <v>17</v>
      </c>
      <c r="I48" s="75" t="s">
        <v>10</v>
      </c>
      <c r="J48" s="75" t="s">
        <v>31</v>
      </c>
      <c r="K48" s="75" t="s">
        <v>60</v>
      </c>
      <c r="L48" s="75" t="s">
        <v>20</v>
      </c>
      <c r="M48" s="61" t="s">
        <v>26</v>
      </c>
      <c r="N48" s="75" t="s">
        <v>106</v>
      </c>
      <c r="O48" s="75" t="s">
        <v>36</v>
      </c>
      <c r="P48" s="128" t="s">
        <v>11</v>
      </c>
      <c r="Q48" s="76" t="s">
        <v>19</v>
      </c>
    </row>
    <row r="49" spans="1:26" s="117" customFormat="1" ht="47.25" customHeight="1" x14ac:dyDescent="0.3">
      <c r="A49" s="117">
        <v>1</v>
      </c>
      <c r="B49" s="72" t="s">
        <v>123</v>
      </c>
      <c r="C49" s="72" t="s">
        <v>123</v>
      </c>
      <c r="D49" s="109" t="s">
        <v>118</v>
      </c>
      <c r="E49" s="88" t="s">
        <v>124</v>
      </c>
      <c r="F49" s="68" t="s">
        <v>94</v>
      </c>
      <c r="G49" s="83"/>
      <c r="H49" s="74">
        <v>41558</v>
      </c>
      <c r="I49" s="74">
        <v>41925</v>
      </c>
      <c r="J49" s="69" t="s">
        <v>95</v>
      </c>
      <c r="K49" s="89"/>
      <c r="L49" s="90">
        <v>12</v>
      </c>
      <c r="M49" s="90">
        <v>280</v>
      </c>
      <c r="N49" s="60"/>
      <c r="O49" s="16">
        <v>656156080</v>
      </c>
      <c r="P49" s="16">
        <v>43</v>
      </c>
      <c r="Q49" s="116" t="s">
        <v>140</v>
      </c>
    </row>
    <row r="50" spans="1:26" s="71" customFormat="1" ht="43.5" customHeight="1" x14ac:dyDescent="0.3">
      <c r="A50" s="33">
        <v>2</v>
      </c>
      <c r="B50" s="72" t="s">
        <v>123</v>
      </c>
      <c r="C50" s="72" t="s">
        <v>123</v>
      </c>
      <c r="D50" s="109" t="s">
        <v>118</v>
      </c>
      <c r="E50" s="88" t="s">
        <v>125</v>
      </c>
      <c r="F50" s="68" t="s">
        <v>94</v>
      </c>
      <c r="G50" s="83"/>
      <c r="H50" s="74">
        <v>41944</v>
      </c>
      <c r="I50" s="74">
        <v>41988</v>
      </c>
      <c r="J50" s="69" t="s">
        <v>95</v>
      </c>
      <c r="K50" s="89"/>
      <c r="L50" s="89">
        <v>1.1499999999999999</v>
      </c>
      <c r="M50" s="90">
        <v>280</v>
      </c>
      <c r="N50" s="60"/>
      <c r="O50" s="16">
        <v>0</v>
      </c>
      <c r="P50" s="16">
        <v>39</v>
      </c>
      <c r="Q50" s="116" t="s">
        <v>140</v>
      </c>
      <c r="R50" s="70"/>
      <c r="S50" s="70"/>
      <c r="T50" s="70"/>
      <c r="U50" s="70"/>
      <c r="V50" s="70"/>
      <c r="W50" s="70"/>
      <c r="X50" s="70"/>
      <c r="Y50" s="70"/>
      <c r="Z50" s="70"/>
    </row>
    <row r="51" spans="1:26" s="71" customFormat="1" ht="36" customHeight="1" x14ac:dyDescent="0.3">
      <c r="A51" s="33"/>
      <c r="B51" s="72" t="s">
        <v>123</v>
      </c>
      <c r="C51" s="72" t="s">
        <v>123</v>
      </c>
      <c r="D51" s="109" t="s">
        <v>118</v>
      </c>
      <c r="E51" s="88" t="s">
        <v>126</v>
      </c>
      <c r="F51" s="68" t="s">
        <v>94</v>
      </c>
      <c r="G51" s="83"/>
      <c r="H51" s="74">
        <v>41064</v>
      </c>
      <c r="I51" s="74">
        <v>41274</v>
      </c>
      <c r="J51" s="69" t="s">
        <v>95</v>
      </c>
      <c r="L51" s="89">
        <v>6.27</v>
      </c>
      <c r="M51" s="90">
        <v>1197</v>
      </c>
      <c r="N51" s="60"/>
      <c r="O51" s="16">
        <v>158572820</v>
      </c>
      <c r="P51" s="16">
        <v>41</v>
      </c>
      <c r="Q51" s="116" t="s">
        <v>140</v>
      </c>
      <c r="R51" s="70"/>
      <c r="S51" s="70"/>
      <c r="T51" s="70"/>
      <c r="U51" s="70"/>
      <c r="V51" s="70"/>
      <c r="W51" s="70"/>
      <c r="X51" s="70"/>
      <c r="Y51" s="70"/>
      <c r="Z51" s="70"/>
    </row>
    <row r="52" spans="1:26" s="71" customFormat="1" ht="79.5" customHeight="1" x14ac:dyDescent="0.3">
      <c r="A52" s="33"/>
      <c r="B52" s="72" t="s">
        <v>123</v>
      </c>
      <c r="C52" s="72" t="s">
        <v>123</v>
      </c>
      <c r="D52" s="109" t="s">
        <v>127</v>
      </c>
      <c r="E52" s="88" t="s">
        <v>128</v>
      </c>
      <c r="F52" s="68" t="s">
        <v>95</v>
      </c>
      <c r="G52" s="83"/>
      <c r="H52" s="74">
        <v>41334</v>
      </c>
      <c r="I52" s="74">
        <v>41517</v>
      </c>
      <c r="J52" s="69" t="s">
        <v>95</v>
      </c>
      <c r="K52" s="89" t="s">
        <v>131</v>
      </c>
      <c r="L52" s="90">
        <v>6</v>
      </c>
      <c r="M52" s="90">
        <v>110</v>
      </c>
      <c r="N52" s="60"/>
      <c r="O52" s="16">
        <v>55000000</v>
      </c>
      <c r="P52" s="16">
        <v>45</v>
      </c>
      <c r="Q52" s="84" t="s">
        <v>141</v>
      </c>
      <c r="R52" s="70"/>
      <c r="S52" s="70"/>
      <c r="T52" s="70"/>
      <c r="U52" s="70"/>
      <c r="V52" s="70"/>
      <c r="W52" s="70"/>
      <c r="X52" s="70"/>
      <c r="Y52" s="70"/>
      <c r="Z52" s="70"/>
    </row>
    <row r="53" spans="1:26" s="71" customFormat="1" ht="92.25" customHeight="1" x14ac:dyDescent="0.3">
      <c r="A53" s="72">
        <v>3</v>
      </c>
      <c r="B53" s="72" t="s">
        <v>123</v>
      </c>
      <c r="C53" s="72" t="s">
        <v>123</v>
      </c>
      <c r="D53" s="109" t="s">
        <v>127</v>
      </c>
      <c r="E53" s="88" t="s">
        <v>129</v>
      </c>
      <c r="F53" s="68" t="s">
        <v>95</v>
      </c>
      <c r="G53" s="83"/>
      <c r="H53" s="74">
        <v>40739</v>
      </c>
      <c r="I53" s="74">
        <v>40908</v>
      </c>
      <c r="J53" s="69" t="s">
        <v>133</v>
      </c>
      <c r="K53" s="89" t="s">
        <v>132</v>
      </c>
      <c r="L53" s="89">
        <v>5.15</v>
      </c>
      <c r="M53" s="90">
        <v>153</v>
      </c>
      <c r="N53" s="60"/>
      <c r="O53" s="16">
        <v>62770000</v>
      </c>
      <c r="P53" s="16">
        <v>46</v>
      </c>
      <c r="Q53" s="84" t="s">
        <v>141</v>
      </c>
      <c r="R53" s="70"/>
      <c r="S53" s="70"/>
      <c r="T53" s="70"/>
      <c r="U53" s="70"/>
      <c r="V53" s="70"/>
      <c r="W53" s="70"/>
      <c r="X53" s="70"/>
      <c r="Y53" s="70"/>
      <c r="Z53" s="70"/>
    </row>
    <row r="54" spans="1:26" s="71" customFormat="1" ht="76.5" customHeight="1" x14ac:dyDescent="0.3">
      <c r="A54" s="33"/>
      <c r="B54" s="72" t="s">
        <v>123</v>
      </c>
      <c r="C54" s="72" t="s">
        <v>123</v>
      </c>
      <c r="D54" s="109" t="s">
        <v>127</v>
      </c>
      <c r="E54" s="88" t="s">
        <v>130</v>
      </c>
      <c r="F54" s="68" t="s">
        <v>95</v>
      </c>
      <c r="G54" s="83"/>
      <c r="H54" s="74">
        <v>40848</v>
      </c>
      <c r="I54" s="74">
        <v>40908</v>
      </c>
      <c r="J54" s="69" t="s">
        <v>95</v>
      </c>
      <c r="K54" s="89"/>
      <c r="L54" s="90">
        <v>2</v>
      </c>
      <c r="M54" s="90">
        <v>153</v>
      </c>
      <c r="N54" s="60"/>
      <c r="O54" s="16">
        <v>19430000</v>
      </c>
      <c r="P54" s="16">
        <v>47</v>
      </c>
      <c r="Q54" s="84" t="s">
        <v>141</v>
      </c>
    </row>
    <row r="55" spans="1:26" s="17" customFormat="1" x14ac:dyDescent="0.3">
      <c r="B55" s="34" t="s">
        <v>16</v>
      </c>
      <c r="D55" s="110"/>
      <c r="E55" s="18"/>
      <c r="P55" s="130"/>
    </row>
    <row r="56" spans="1:26" s="17" customFormat="1" x14ac:dyDescent="0.3">
      <c r="D56" s="208" t="s">
        <v>34</v>
      </c>
      <c r="E56" s="208"/>
      <c r="P56" s="130"/>
    </row>
    <row r="57" spans="1:26" s="17" customFormat="1" x14ac:dyDescent="0.3">
      <c r="B57" s="166" t="s">
        <v>28</v>
      </c>
      <c r="C57" s="166" t="s">
        <v>27</v>
      </c>
      <c r="D57" s="111" t="s">
        <v>23</v>
      </c>
      <c r="E57" s="40" t="s">
        <v>24</v>
      </c>
      <c r="P57" s="130"/>
    </row>
    <row r="58" spans="1:26" s="17" customFormat="1" ht="18" x14ac:dyDescent="0.3">
      <c r="B58" s="38" t="s">
        <v>21</v>
      </c>
      <c r="C58" s="39" t="s">
        <v>114</v>
      </c>
      <c r="D58" s="56"/>
      <c r="E58" s="37" t="s">
        <v>108</v>
      </c>
      <c r="F58" s="19"/>
      <c r="G58" s="19"/>
      <c r="H58" s="19"/>
      <c r="I58" s="19"/>
      <c r="J58" s="19"/>
      <c r="K58" s="19"/>
      <c r="L58" s="19"/>
      <c r="M58" s="19"/>
      <c r="P58" s="130"/>
    </row>
    <row r="59" spans="1:26" s="17" customFormat="1" x14ac:dyDescent="0.3">
      <c r="B59" s="38" t="s">
        <v>25</v>
      </c>
      <c r="C59" s="39" t="s">
        <v>180</v>
      </c>
      <c r="D59" s="56" t="s">
        <v>108</v>
      </c>
      <c r="E59" s="37"/>
      <c r="P59" s="130"/>
    </row>
    <row r="60" spans="1:26" s="17" customFormat="1" x14ac:dyDescent="0.3">
      <c r="C60" s="206"/>
      <c r="D60" s="207"/>
      <c r="E60" s="207"/>
      <c r="F60" s="207"/>
      <c r="G60" s="207"/>
      <c r="H60" s="207"/>
      <c r="I60" s="207"/>
      <c r="J60" s="207"/>
      <c r="K60" s="207"/>
      <c r="L60" s="207"/>
      <c r="M60" s="207"/>
      <c r="N60" s="207"/>
      <c r="P60" s="130"/>
    </row>
    <row r="61" spans="1:26" ht="15" thickBot="1" x14ac:dyDescent="0.35">
      <c r="B61" s="20"/>
    </row>
    <row r="62" spans="1:26" ht="26.4" thickBot="1" x14ac:dyDescent="0.35">
      <c r="B62" s="156" t="s">
        <v>66</v>
      </c>
      <c r="C62" s="156"/>
      <c r="D62" s="156"/>
      <c r="E62" s="156"/>
      <c r="F62" s="156"/>
      <c r="G62" s="156"/>
      <c r="H62" s="156"/>
      <c r="I62" s="156"/>
      <c r="J62" s="156"/>
      <c r="K62" s="156"/>
      <c r="L62" s="156"/>
      <c r="M62" s="156"/>
      <c r="N62" s="156"/>
    </row>
    <row r="65" spans="1:17" ht="86.4" x14ac:dyDescent="0.3">
      <c r="B65" s="77" t="s">
        <v>107</v>
      </c>
      <c r="C65" s="44" t="s">
        <v>2</v>
      </c>
      <c r="D65" s="101" t="s">
        <v>68</v>
      </c>
      <c r="E65" s="44" t="s">
        <v>67</v>
      </c>
      <c r="F65" s="44" t="s">
        <v>69</v>
      </c>
      <c r="G65" s="44" t="s">
        <v>70</v>
      </c>
      <c r="H65" s="44" t="s">
        <v>71</v>
      </c>
      <c r="I65" s="44" t="s">
        <v>72</v>
      </c>
      <c r="J65" s="44" t="s">
        <v>73</v>
      </c>
      <c r="K65" s="44" t="s">
        <v>74</v>
      </c>
      <c r="L65" s="44" t="s">
        <v>75</v>
      </c>
      <c r="M65" s="55" t="s">
        <v>76</v>
      </c>
      <c r="N65" s="55" t="s">
        <v>77</v>
      </c>
      <c r="O65" s="221" t="s">
        <v>3</v>
      </c>
      <c r="P65" s="223"/>
      <c r="Q65" s="44" t="s">
        <v>18</v>
      </c>
    </row>
    <row r="66" spans="1:17" ht="54" customHeight="1" x14ac:dyDescent="0.3">
      <c r="B66" s="1" t="s">
        <v>171</v>
      </c>
      <c r="C66" s="1" t="s">
        <v>171</v>
      </c>
      <c r="D66" s="56" t="s">
        <v>137</v>
      </c>
      <c r="E66" s="36">
        <v>40</v>
      </c>
      <c r="F66" s="36"/>
      <c r="G66" s="36" t="s">
        <v>95</v>
      </c>
      <c r="H66" s="36"/>
      <c r="I66" s="36"/>
      <c r="J66" s="36" t="s">
        <v>172</v>
      </c>
      <c r="K66" s="96" t="s">
        <v>94</v>
      </c>
      <c r="L66" s="96" t="s">
        <v>94</v>
      </c>
      <c r="M66" s="96" t="s">
        <v>94</v>
      </c>
      <c r="N66" s="96" t="s">
        <v>94</v>
      </c>
      <c r="O66" s="224" t="s">
        <v>147</v>
      </c>
      <c r="P66" s="225"/>
      <c r="Q66" s="96" t="s">
        <v>95</v>
      </c>
    </row>
    <row r="67" spans="1:17" x14ac:dyDescent="0.3">
      <c r="B67" s="121"/>
      <c r="C67" s="121"/>
      <c r="D67" s="122"/>
      <c r="E67" s="28"/>
      <c r="F67" s="28"/>
      <c r="G67" s="28"/>
      <c r="H67" s="28"/>
      <c r="I67" s="28"/>
      <c r="J67" s="28"/>
      <c r="K67" s="123"/>
      <c r="L67" s="123"/>
      <c r="M67" s="123"/>
      <c r="N67" s="123" t="s">
        <v>119</v>
      </c>
      <c r="O67" s="57"/>
      <c r="P67" s="131"/>
      <c r="Q67" s="123"/>
    </row>
    <row r="68" spans="1:17" x14ac:dyDescent="0.3">
      <c r="B68" s="3" t="s">
        <v>1</v>
      </c>
    </row>
    <row r="69" spans="1:17" x14ac:dyDescent="0.3">
      <c r="B69" s="3" t="s">
        <v>37</v>
      </c>
    </row>
    <row r="70" spans="1:17" x14ac:dyDescent="0.3">
      <c r="B70" s="3" t="s">
        <v>61</v>
      </c>
    </row>
    <row r="72" spans="1:17" ht="15" thickBot="1" x14ac:dyDescent="0.35"/>
    <row r="73" spans="1:17" ht="26.4" thickBot="1" x14ac:dyDescent="0.35">
      <c r="B73" s="157" t="s">
        <v>38</v>
      </c>
      <c r="C73" s="158"/>
      <c r="D73" s="158"/>
      <c r="E73" s="158"/>
      <c r="F73" s="158"/>
      <c r="G73" s="158"/>
      <c r="H73" s="158"/>
      <c r="I73" s="158"/>
      <c r="J73" s="158"/>
      <c r="K73" s="158"/>
      <c r="L73" s="158"/>
      <c r="M73" s="158"/>
      <c r="N73" s="159"/>
    </row>
    <row r="78" spans="1:17" ht="43.2" x14ac:dyDescent="0.3">
      <c r="B78" s="77" t="s">
        <v>0</v>
      </c>
      <c r="C78" s="77" t="s">
        <v>39</v>
      </c>
      <c r="D78" s="101" t="s">
        <v>40</v>
      </c>
      <c r="E78" s="77" t="s">
        <v>78</v>
      </c>
      <c r="F78" s="77" t="s">
        <v>80</v>
      </c>
      <c r="G78" s="77" t="s">
        <v>81</v>
      </c>
      <c r="H78" s="77" t="s">
        <v>82</v>
      </c>
      <c r="I78" s="77" t="s">
        <v>79</v>
      </c>
      <c r="J78" s="221" t="s">
        <v>83</v>
      </c>
      <c r="K78" s="222"/>
      <c r="L78" s="223"/>
      <c r="M78" s="77" t="s">
        <v>84</v>
      </c>
      <c r="N78" s="77" t="s">
        <v>41</v>
      </c>
      <c r="O78" s="77" t="s">
        <v>42</v>
      </c>
      <c r="P78" s="221" t="s">
        <v>3</v>
      </c>
      <c r="Q78" s="223"/>
    </row>
    <row r="79" spans="1:17" ht="27" customHeight="1" x14ac:dyDescent="0.3">
      <c r="A79" s="3">
        <v>1</v>
      </c>
      <c r="B79" s="152" t="s">
        <v>43</v>
      </c>
      <c r="C79" s="97"/>
      <c r="D79" s="95"/>
      <c r="E79" s="97"/>
      <c r="F79" s="97"/>
      <c r="G79" s="97"/>
      <c r="H79" s="93"/>
      <c r="I79" s="92"/>
      <c r="J79" s="72"/>
      <c r="K79" s="92"/>
      <c r="L79" s="92"/>
      <c r="M79" s="97"/>
      <c r="N79" s="97"/>
      <c r="O79" s="97"/>
      <c r="P79" s="224" t="s">
        <v>181</v>
      </c>
      <c r="Q79" s="225"/>
    </row>
    <row r="80" spans="1:17" ht="28.8" x14ac:dyDescent="0.3">
      <c r="A80" s="3">
        <v>2</v>
      </c>
      <c r="B80" s="152" t="s">
        <v>116</v>
      </c>
      <c r="C80" s="126">
        <v>40</v>
      </c>
      <c r="D80" s="124" t="s">
        <v>164</v>
      </c>
      <c r="E80" s="125">
        <v>36066614</v>
      </c>
      <c r="F80" s="125" t="s">
        <v>110</v>
      </c>
      <c r="G80" s="125" t="s">
        <v>165</v>
      </c>
      <c r="H80" s="93">
        <v>40283</v>
      </c>
      <c r="I80" s="92">
        <v>114278</v>
      </c>
      <c r="J80" s="72" t="s">
        <v>166</v>
      </c>
      <c r="K80" s="138" t="s">
        <v>167</v>
      </c>
      <c r="L80" s="92" t="s">
        <v>110</v>
      </c>
      <c r="M80" s="125"/>
      <c r="N80" s="125" t="s">
        <v>94</v>
      </c>
      <c r="O80" s="125" t="s">
        <v>94</v>
      </c>
      <c r="P80" s="224" t="s">
        <v>182</v>
      </c>
      <c r="Q80" s="225"/>
    </row>
    <row r="81" spans="2:17" x14ac:dyDescent="0.3">
      <c r="B81" s="152"/>
      <c r="C81" s="160"/>
      <c r="D81" s="124"/>
      <c r="E81" s="125"/>
      <c r="F81" s="125"/>
      <c r="G81" s="125"/>
      <c r="H81" s="93"/>
      <c r="I81" s="92"/>
      <c r="J81" s="72"/>
      <c r="K81" s="139"/>
      <c r="L81" s="92"/>
      <c r="M81" s="125"/>
      <c r="N81" s="125"/>
      <c r="O81" s="125"/>
      <c r="P81" s="224"/>
      <c r="Q81" s="225"/>
    </row>
    <row r="82" spans="2:17" ht="15" thickBot="1" x14ac:dyDescent="0.35"/>
    <row r="83" spans="2:17" ht="26.4" thickBot="1" x14ac:dyDescent="0.35">
      <c r="B83" s="157" t="s">
        <v>45</v>
      </c>
      <c r="C83" s="158"/>
      <c r="D83" s="158"/>
      <c r="E83" s="158"/>
      <c r="F83" s="158"/>
      <c r="G83" s="158"/>
      <c r="H83" s="158"/>
      <c r="I83" s="158"/>
      <c r="J83" s="158"/>
      <c r="K83" s="158"/>
      <c r="L83" s="158"/>
      <c r="M83" s="158"/>
      <c r="N83" s="159"/>
    </row>
    <row r="86" spans="2:17" ht="28.8" x14ac:dyDescent="0.3">
      <c r="B86" s="44" t="s">
        <v>33</v>
      </c>
      <c r="C86" s="44" t="s">
        <v>46</v>
      </c>
      <c r="D86" s="221" t="s">
        <v>3</v>
      </c>
      <c r="E86" s="223"/>
    </row>
    <row r="87" spans="2:17" x14ac:dyDescent="0.3">
      <c r="B87" s="45" t="s">
        <v>85</v>
      </c>
      <c r="C87" s="78" t="s">
        <v>94</v>
      </c>
      <c r="D87" s="226"/>
      <c r="E87" s="226"/>
    </row>
    <row r="90" spans="2:17" ht="25.8" x14ac:dyDescent="0.3">
      <c r="B90" s="154" t="s">
        <v>62</v>
      </c>
      <c r="C90" s="155"/>
      <c r="D90" s="155"/>
      <c r="E90" s="155"/>
      <c r="F90" s="155"/>
      <c r="G90" s="155"/>
      <c r="H90" s="155"/>
      <c r="I90" s="155"/>
      <c r="J90" s="155"/>
      <c r="K90" s="155"/>
      <c r="L90" s="155"/>
      <c r="M90" s="155"/>
      <c r="N90" s="155"/>
      <c r="O90" s="155"/>
      <c r="P90" s="155"/>
    </row>
    <row r="92" spans="2:17" ht="15" thickBot="1" x14ac:dyDescent="0.35"/>
    <row r="93" spans="2:17" ht="26.4" thickBot="1" x14ac:dyDescent="0.35">
      <c r="B93" s="157" t="s">
        <v>53</v>
      </c>
      <c r="C93" s="158"/>
      <c r="D93" s="158"/>
      <c r="E93" s="158"/>
      <c r="F93" s="158"/>
      <c r="G93" s="158"/>
      <c r="H93" s="158"/>
      <c r="I93" s="158"/>
      <c r="J93" s="158"/>
      <c r="K93" s="158"/>
      <c r="L93" s="158"/>
      <c r="M93" s="158"/>
      <c r="N93" s="159"/>
    </row>
    <row r="95" spans="2:17" ht="15" thickBot="1" x14ac:dyDescent="0.35">
      <c r="M95" s="42"/>
      <c r="N95" s="42"/>
    </row>
    <row r="96" spans="2:17" s="65" customFormat="1" ht="57.6" x14ac:dyDescent="0.3">
      <c r="B96" s="75" t="s">
        <v>103</v>
      </c>
      <c r="C96" s="75" t="s">
        <v>104</v>
      </c>
      <c r="D96" s="108" t="s">
        <v>105</v>
      </c>
      <c r="E96" s="75" t="s">
        <v>44</v>
      </c>
      <c r="F96" s="75" t="s">
        <v>22</v>
      </c>
      <c r="G96" s="75" t="s">
        <v>65</v>
      </c>
      <c r="H96" s="75" t="s">
        <v>17</v>
      </c>
      <c r="I96" s="75" t="s">
        <v>10</v>
      </c>
      <c r="J96" s="75" t="s">
        <v>31</v>
      </c>
      <c r="K96" s="75" t="s">
        <v>60</v>
      </c>
      <c r="L96" s="75" t="s">
        <v>20</v>
      </c>
      <c r="M96" s="61" t="s">
        <v>26</v>
      </c>
      <c r="N96" s="75" t="s">
        <v>106</v>
      </c>
      <c r="O96" s="75" t="s">
        <v>36</v>
      </c>
      <c r="P96" s="128" t="s">
        <v>11</v>
      </c>
      <c r="Q96" s="76" t="s">
        <v>19</v>
      </c>
    </row>
    <row r="97" spans="1:26" s="71" customFormat="1" x14ac:dyDescent="0.3">
      <c r="A97" s="33">
        <v>1</v>
      </c>
      <c r="B97" s="72"/>
      <c r="C97" s="72"/>
      <c r="D97" s="109"/>
      <c r="E97" s="67"/>
      <c r="F97" s="68"/>
      <c r="G97" s="83"/>
      <c r="H97" s="74"/>
      <c r="I97" s="74"/>
      <c r="J97" s="69"/>
      <c r="K97" s="90"/>
      <c r="L97" s="69"/>
      <c r="M97" s="120"/>
      <c r="N97" s="90"/>
      <c r="O97" s="16"/>
      <c r="P97" s="129"/>
      <c r="Q97" s="84"/>
      <c r="R97" s="70"/>
      <c r="S97" s="70"/>
      <c r="T97" s="70"/>
      <c r="U97" s="70"/>
      <c r="V97" s="70"/>
      <c r="W97" s="70"/>
      <c r="X97" s="70"/>
      <c r="Y97" s="70"/>
      <c r="Z97" s="70"/>
    </row>
    <row r="98" spans="1:26" s="71" customFormat="1" x14ac:dyDescent="0.3">
      <c r="A98" s="33"/>
      <c r="B98" s="34" t="s">
        <v>16</v>
      </c>
      <c r="C98" s="72"/>
      <c r="D98" s="109"/>
      <c r="E98" s="67"/>
      <c r="F98" s="68"/>
      <c r="G98" s="68"/>
      <c r="H98" s="68"/>
      <c r="I98" s="69"/>
      <c r="J98" s="69"/>
      <c r="K98" s="73"/>
      <c r="L98" s="73"/>
      <c r="M98" s="82"/>
      <c r="N98" s="73"/>
      <c r="O98" s="16"/>
      <c r="P98" s="129"/>
      <c r="Q98" s="85"/>
    </row>
    <row r="99" spans="1:26" x14ac:dyDescent="0.3">
      <c r="B99" s="17"/>
      <c r="C99" s="17"/>
      <c r="D99" s="110"/>
      <c r="E99" s="18"/>
      <c r="F99" s="17"/>
      <c r="G99" s="17"/>
      <c r="H99" s="17"/>
      <c r="I99" s="17"/>
      <c r="J99" s="17"/>
      <c r="K99" s="17"/>
      <c r="L99" s="17"/>
      <c r="M99" s="17"/>
      <c r="N99" s="17"/>
      <c r="O99" s="17"/>
      <c r="P99" s="130"/>
    </row>
    <row r="100" spans="1:26" ht="18" x14ac:dyDescent="0.3">
      <c r="B100" s="38" t="s">
        <v>32</v>
      </c>
      <c r="C100" s="48" t="s">
        <v>114</v>
      </c>
      <c r="H100" s="19"/>
      <c r="I100" s="19"/>
      <c r="J100" s="19"/>
      <c r="K100" s="19"/>
      <c r="L100" s="19"/>
      <c r="M100" s="19"/>
      <c r="N100" s="17"/>
      <c r="O100" s="17"/>
      <c r="P100" s="130"/>
    </row>
    <row r="102" spans="1:26" ht="15" thickBot="1" x14ac:dyDescent="0.35"/>
    <row r="103" spans="1:26" ht="29.4" thickBot="1" x14ac:dyDescent="0.35">
      <c r="B103" s="49" t="s">
        <v>48</v>
      </c>
      <c r="C103" s="50" t="s">
        <v>49</v>
      </c>
      <c r="D103" s="112" t="s">
        <v>50</v>
      </c>
      <c r="E103" s="50" t="s">
        <v>54</v>
      </c>
    </row>
    <row r="104" spans="1:26" x14ac:dyDescent="0.3">
      <c r="B104" s="43" t="s">
        <v>86</v>
      </c>
      <c r="C104" s="46">
        <v>20</v>
      </c>
      <c r="D104" s="113">
        <v>0</v>
      </c>
      <c r="E104" s="227">
        <f>+D104+D105+D106</f>
        <v>0</v>
      </c>
    </row>
    <row r="105" spans="1:26" x14ac:dyDescent="0.3">
      <c r="B105" s="43" t="s">
        <v>87</v>
      </c>
      <c r="C105" s="36">
        <v>30</v>
      </c>
      <c r="D105" s="1">
        <v>0</v>
      </c>
      <c r="E105" s="228"/>
    </row>
    <row r="106" spans="1:26" ht="15" thickBot="1" x14ac:dyDescent="0.35">
      <c r="B106" s="43" t="s">
        <v>88</v>
      </c>
      <c r="C106" s="47">
        <v>40</v>
      </c>
      <c r="D106" s="114">
        <v>0</v>
      </c>
      <c r="E106" s="229"/>
    </row>
    <row r="108" spans="1:26" ht="15" thickBot="1" x14ac:dyDescent="0.35"/>
    <row r="109" spans="1:26" ht="26.4" thickBot="1" x14ac:dyDescent="0.35">
      <c r="B109" s="157" t="s">
        <v>51</v>
      </c>
      <c r="C109" s="158"/>
      <c r="D109" s="158"/>
      <c r="E109" s="158"/>
      <c r="F109" s="158"/>
      <c r="G109" s="158"/>
      <c r="H109" s="158"/>
      <c r="I109" s="158"/>
      <c r="J109" s="158"/>
      <c r="K109" s="158"/>
      <c r="L109" s="158"/>
      <c r="M109" s="158"/>
      <c r="N109" s="159"/>
    </row>
    <row r="111" spans="1:26" ht="43.2" x14ac:dyDescent="0.3">
      <c r="B111" s="77" t="s">
        <v>119</v>
      </c>
      <c r="C111" s="77" t="s">
        <v>39</v>
      </c>
      <c r="D111" s="101" t="s">
        <v>40</v>
      </c>
      <c r="E111" s="77" t="s">
        <v>78</v>
      </c>
      <c r="F111" s="77" t="s">
        <v>80</v>
      </c>
      <c r="G111" s="77" t="s">
        <v>81</v>
      </c>
      <c r="H111" s="77" t="s">
        <v>82</v>
      </c>
      <c r="I111" s="77" t="s">
        <v>79</v>
      </c>
      <c r="J111" s="221" t="s">
        <v>83</v>
      </c>
      <c r="K111" s="222"/>
      <c r="L111" s="223"/>
      <c r="M111" s="77" t="s">
        <v>84</v>
      </c>
      <c r="N111" s="77" t="s">
        <v>41</v>
      </c>
      <c r="O111" s="77" t="s">
        <v>42</v>
      </c>
      <c r="P111" s="221" t="s">
        <v>3</v>
      </c>
      <c r="Q111" s="223"/>
    </row>
    <row r="112" spans="1:26" ht="36.75" customHeight="1" x14ac:dyDescent="0.3">
      <c r="B112" s="152" t="s">
        <v>138</v>
      </c>
      <c r="C112" s="132">
        <v>40</v>
      </c>
      <c r="D112" s="152" t="s">
        <v>168</v>
      </c>
      <c r="E112" s="160">
        <v>1075241620</v>
      </c>
      <c r="F112" s="160" t="s">
        <v>169</v>
      </c>
      <c r="G112" s="160"/>
      <c r="H112" s="93"/>
      <c r="I112" s="92"/>
      <c r="J112" s="72"/>
      <c r="K112" s="92"/>
      <c r="L112" s="92"/>
      <c r="M112" s="160" t="s">
        <v>94</v>
      </c>
      <c r="N112" s="160" t="s">
        <v>95</v>
      </c>
      <c r="O112" s="160" t="s">
        <v>94</v>
      </c>
      <c r="P112" s="224" t="s">
        <v>170</v>
      </c>
      <c r="Q112" s="225"/>
    </row>
    <row r="113" spans="2:17" ht="30" customHeight="1" x14ac:dyDescent="0.3">
      <c r="B113" s="78" t="s">
        <v>115</v>
      </c>
      <c r="C113" s="153">
        <v>40</v>
      </c>
      <c r="D113" s="1" t="s">
        <v>135</v>
      </c>
      <c r="E113" s="161">
        <v>55178951</v>
      </c>
      <c r="F113" s="78"/>
      <c r="G113" s="78"/>
      <c r="H113" s="78"/>
      <c r="I113" s="78"/>
      <c r="J113" s="78"/>
      <c r="K113" s="78"/>
      <c r="L113" s="78"/>
      <c r="M113" s="161" t="s">
        <v>94</v>
      </c>
      <c r="N113" s="161" t="s">
        <v>95</v>
      </c>
      <c r="O113" s="161" t="s">
        <v>94</v>
      </c>
      <c r="P113" s="224" t="s">
        <v>170</v>
      </c>
      <c r="Q113" s="225"/>
    </row>
    <row r="114" spans="2:17" x14ac:dyDescent="0.3">
      <c r="B114" s="152" t="s">
        <v>92</v>
      </c>
      <c r="C114" s="78"/>
      <c r="D114" s="1"/>
      <c r="E114" s="78"/>
      <c r="F114" s="78"/>
      <c r="G114" s="78"/>
      <c r="H114" s="78"/>
      <c r="I114" s="78"/>
      <c r="J114" s="78"/>
      <c r="K114" s="78"/>
      <c r="L114" s="78"/>
      <c r="M114" s="78"/>
      <c r="N114" s="78"/>
      <c r="O114" s="78"/>
      <c r="P114" s="233" t="s">
        <v>173</v>
      </c>
      <c r="Q114" s="234"/>
    </row>
    <row r="115" spans="2:17" ht="15" thickBot="1" x14ac:dyDescent="0.35"/>
    <row r="116" spans="2:17" ht="28.8" x14ac:dyDescent="0.3">
      <c r="B116" s="80" t="s">
        <v>33</v>
      </c>
      <c r="C116" s="80" t="s">
        <v>48</v>
      </c>
      <c r="D116" s="101" t="s">
        <v>49</v>
      </c>
      <c r="E116" s="80" t="s">
        <v>50</v>
      </c>
      <c r="F116" s="50" t="s">
        <v>55</v>
      </c>
      <c r="G116" s="53"/>
    </row>
    <row r="117" spans="2:17" ht="119.25" customHeight="1" x14ac:dyDescent="0.3">
      <c r="B117" s="162" t="s">
        <v>52</v>
      </c>
      <c r="C117" s="2" t="s">
        <v>89</v>
      </c>
      <c r="D117" s="1">
        <v>25</v>
      </c>
      <c r="E117" s="1">
        <v>0</v>
      </c>
      <c r="F117" s="230">
        <f>+E117+E118+E119</f>
        <v>0</v>
      </c>
      <c r="G117" s="54"/>
    </row>
    <row r="118" spans="2:17" ht="115.5" customHeight="1" x14ac:dyDescent="0.3">
      <c r="B118" s="162"/>
      <c r="C118" s="2" t="s">
        <v>90</v>
      </c>
      <c r="D118" s="95">
        <v>25</v>
      </c>
      <c r="E118" s="118">
        <v>0</v>
      </c>
      <c r="F118" s="231"/>
      <c r="G118" s="54"/>
    </row>
    <row r="119" spans="2:17" ht="75.75" customHeight="1" x14ac:dyDescent="0.3">
      <c r="B119" s="162"/>
      <c r="C119" s="2" t="s">
        <v>91</v>
      </c>
      <c r="D119" s="1">
        <v>10</v>
      </c>
      <c r="E119" s="1">
        <v>0</v>
      </c>
      <c r="F119" s="232"/>
      <c r="G119" s="54"/>
    </row>
    <row r="120" spans="2:17" x14ac:dyDescent="0.3">
      <c r="C120" s="62"/>
    </row>
    <row r="123" spans="2:17" x14ac:dyDescent="0.3">
      <c r="B123" s="79" t="s">
        <v>56</v>
      </c>
    </row>
    <row r="126" spans="2:17" x14ac:dyDescent="0.3">
      <c r="B126" s="81" t="s">
        <v>33</v>
      </c>
      <c r="C126" s="81" t="s">
        <v>57</v>
      </c>
      <c r="D126" s="107" t="s">
        <v>50</v>
      </c>
      <c r="E126" s="80" t="s">
        <v>16</v>
      </c>
    </row>
    <row r="127" spans="2:17" ht="27.6" x14ac:dyDescent="0.3">
      <c r="B127" s="63" t="s">
        <v>58</v>
      </c>
      <c r="C127" s="64">
        <v>40</v>
      </c>
      <c r="D127" s="1">
        <f>+E104</f>
        <v>0</v>
      </c>
      <c r="E127" s="218">
        <f>+D127+D128</f>
        <v>0</v>
      </c>
    </row>
    <row r="128" spans="2:17" ht="41.4" x14ac:dyDescent="0.3">
      <c r="B128" s="63" t="s">
        <v>59</v>
      </c>
      <c r="C128" s="64">
        <v>60</v>
      </c>
      <c r="D128" s="1">
        <f>+F117</f>
        <v>0</v>
      </c>
      <c r="E128" s="219"/>
    </row>
    <row r="139" spans="1:1" x14ac:dyDescent="0.3">
      <c r="A139" s="3" t="s">
        <v>113</v>
      </c>
    </row>
  </sheetData>
  <mergeCells count="30">
    <mergeCell ref="J111:L111"/>
    <mergeCell ref="P111:Q111"/>
    <mergeCell ref="P112:Q112"/>
    <mergeCell ref="F117:F119"/>
    <mergeCell ref="E127:E128"/>
    <mergeCell ref="P113:Q113"/>
    <mergeCell ref="P114:Q114"/>
    <mergeCell ref="D86:E86"/>
    <mergeCell ref="D87:E87"/>
    <mergeCell ref="P80:Q80"/>
    <mergeCell ref="P81:Q81"/>
    <mergeCell ref="E104:E106"/>
    <mergeCell ref="J78:L78"/>
    <mergeCell ref="P78:Q78"/>
    <mergeCell ref="O65:P65"/>
    <mergeCell ref="O66:P66"/>
    <mergeCell ref="P79:Q79"/>
    <mergeCell ref="C60:N60"/>
    <mergeCell ref="D56:E56"/>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44 A65540 IS65540 SO65540 ACK65540 AMG65540 AWC65540 BFY65540 BPU65540 BZQ65540 CJM65540 CTI65540 DDE65540 DNA65540 DWW65540 EGS65540 EQO65540 FAK65540 FKG65540 FUC65540 GDY65540 GNU65540 GXQ65540 HHM65540 HRI65540 IBE65540 ILA65540 IUW65540 JES65540 JOO65540 JYK65540 KIG65540 KSC65540 LBY65540 LLU65540 LVQ65540 MFM65540 MPI65540 MZE65540 NJA65540 NSW65540 OCS65540 OMO65540 OWK65540 PGG65540 PQC65540 PZY65540 QJU65540 QTQ65540 RDM65540 RNI65540 RXE65540 SHA65540 SQW65540 TAS65540 TKO65540 TUK65540 UEG65540 UOC65540 UXY65540 VHU65540 VRQ65540 WBM65540 WLI65540 WVE65540 A131076 IS131076 SO131076 ACK131076 AMG131076 AWC131076 BFY131076 BPU131076 BZQ131076 CJM131076 CTI131076 DDE131076 DNA131076 DWW131076 EGS131076 EQO131076 FAK131076 FKG131076 FUC131076 GDY131076 GNU131076 GXQ131076 HHM131076 HRI131076 IBE131076 ILA131076 IUW131076 JES131076 JOO131076 JYK131076 KIG131076 KSC131076 LBY131076 LLU131076 LVQ131076 MFM131076 MPI131076 MZE131076 NJA131076 NSW131076 OCS131076 OMO131076 OWK131076 PGG131076 PQC131076 PZY131076 QJU131076 QTQ131076 RDM131076 RNI131076 RXE131076 SHA131076 SQW131076 TAS131076 TKO131076 TUK131076 UEG131076 UOC131076 UXY131076 VHU131076 VRQ131076 WBM131076 WLI131076 WVE131076 A196612 IS196612 SO196612 ACK196612 AMG196612 AWC196612 BFY196612 BPU196612 BZQ196612 CJM196612 CTI196612 DDE196612 DNA196612 DWW196612 EGS196612 EQO196612 FAK196612 FKG196612 FUC196612 GDY196612 GNU196612 GXQ196612 HHM196612 HRI196612 IBE196612 ILA196612 IUW196612 JES196612 JOO196612 JYK196612 KIG196612 KSC196612 LBY196612 LLU196612 LVQ196612 MFM196612 MPI196612 MZE196612 NJA196612 NSW196612 OCS196612 OMO196612 OWK196612 PGG196612 PQC196612 PZY196612 QJU196612 QTQ196612 RDM196612 RNI196612 RXE196612 SHA196612 SQW196612 TAS196612 TKO196612 TUK196612 UEG196612 UOC196612 UXY196612 VHU196612 VRQ196612 WBM196612 WLI196612 WVE196612 A262148 IS262148 SO262148 ACK262148 AMG262148 AWC262148 BFY262148 BPU262148 BZQ262148 CJM262148 CTI262148 DDE262148 DNA262148 DWW262148 EGS262148 EQO262148 FAK262148 FKG262148 FUC262148 GDY262148 GNU262148 GXQ262148 HHM262148 HRI262148 IBE262148 ILA262148 IUW262148 JES262148 JOO262148 JYK262148 KIG262148 KSC262148 LBY262148 LLU262148 LVQ262148 MFM262148 MPI262148 MZE262148 NJA262148 NSW262148 OCS262148 OMO262148 OWK262148 PGG262148 PQC262148 PZY262148 QJU262148 QTQ262148 RDM262148 RNI262148 RXE262148 SHA262148 SQW262148 TAS262148 TKO262148 TUK262148 UEG262148 UOC262148 UXY262148 VHU262148 VRQ262148 WBM262148 WLI262148 WVE262148 A327684 IS327684 SO327684 ACK327684 AMG327684 AWC327684 BFY327684 BPU327684 BZQ327684 CJM327684 CTI327684 DDE327684 DNA327684 DWW327684 EGS327684 EQO327684 FAK327684 FKG327684 FUC327684 GDY327684 GNU327684 GXQ327684 HHM327684 HRI327684 IBE327684 ILA327684 IUW327684 JES327684 JOO327684 JYK327684 KIG327684 KSC327684 LBY327684 LLU327684 LVQ327684 MFM327684 MPI327684 MZE327684 NJA327684 NSW327684 OCS327684 OMO327684 OWK327684 PGG327684 PQC327684 PZY327684 QJU327684 QTQ327684 RDM327684 RNI327684 RXE327684 SHA327684 SQW327684 TAS327684 TKO327684 TUK327684 UEG327684 UOC327684 UXY327684 VHU327684 VRQ327684 WBM327684 WLI327684 WVE327684 A393220 IS393220 SO393220 ACK393220 AMG393220 AWC393220 BFY393220 BPU393220 BZQ393220 CJM393220 CTI393220 DDE393220 DNA393220 DWW393220 EGS393220 EQO393220 FAK393220 FKG393220 FUC393220 GDY393220 GNU393220 GXQ393220 HHM393220 HRI393220 IBE393220 ILA393220 IUW393220 JES393220 JOO393220 JYK393220 KIG393220 KSC393220 LBY393220 LLU393220 LVQ393220 MFM393220 MPI393220 MZE393220 NJA393220 NSW393220 OCS393220 OMO393220 OWK393220 PGG393220 PQC393220 PZY393220 QJU393220 QTQ393220 RDM393220 RNI393220 RXE393220 SHA393220 SQW393220 TAS393220 TKO393220 TUK393220 UEG393220 UOC393220 UXY393220 VHU393220 VRQ393220 WBM393220 WLI393220 WVE393220 A458756 IS458756 SO458756 ACK458756 AMG458756 AWC458756 BFY458756 BPU458756 BZQ458756 CJM458756 CTI458756 DDE458756 DNA458756 DWW458756 EGS458756 EQO458756 FAK458756 FKG458756 FUC458756 GDY458756 GNU458756 GXQ458756 HHM458756 HRI458756 IBE458756 ILA458756 IUW458756 JES458756 JOO458756 JYK458756 KIG458756 KSC458756 LBY458756 LLU458756 LVQ458756 MFM458756 MPI458756 MZE458756 NJA458756 NSW458756 OCS458756 OMO458756 OWK458756 PGG458756 PQC458756 PZY458756 QJU458756 QTQ458756 RDM458756 RNI458756 RXE458756 SHA458756 SQW458756 TAS458756 TKO458756 TUK458756 UEG458756 UOC458756 UXY458756 VHU458756 VRQ458756 WBM458756 WLI458756 WVE458756 A524292 IS524292 SO524292 ACK524292 AMG524292 AWC524292 BFY524292 BPU524292 BZQ524292 CJM524292 CTI524292 DDE524292 DNA524292 DWW524292 EGS524292 EQO524292 FAK524292 FKG524292 FUC524292 GDY524292 GNU524292 GXQ524292 HHM524292 HRI524292 IBE524292 ILA524292 IUW524292 JES524292 JOO524292 JYK524292 KIG524292 KSC524292 LBY524292 LLU524292 LVQ524292 MFM524292 MPI524292 MZE524292 NJA524292 NSW524292 OCS524292 OMO524292 OWK524292 PGG524292 PQC524292 PZY524292 QJU524292 QTQ524292 RDM524292 RNI524292 RXE524292 SHA524292 SQW524292 TAS524292 TKO524292 TUK524292 UEG524292 UOC524292 UXY524292 VHU524292 VRQ524292 WBM524292 WLI524292 WVE524292 A589828 IS589828 SO589828 ACK589828 AMG589828 AWC589828 BFY589828 BPU589828 BZQ589828 CJM589828 CTI589828 DDE589828 DNA589828 DWW589828 EGS589828 EQO589828 FAK589828 FKG589828 FUC589828 GDY589828 GNU589828 GXQ589828 HHM589828 HRI589828 IBE589828 ILA589828 IUW589828 JES589828 JOO589828 JYK589828 KIG589828 KSC589828 LBY589828 LLU589828 LVQ589828 MFM589828 MPI589828 MZE589828 NJA589828 NSW589828 OCS589828 OMO589828 OWK589828 PGG589828 PQC589828 PZY589828 QJU589828 QTQ589828 RDM589828 RNI589828 RXE589828 SHA589828 SQW589828 TAS589828 TKO589828 TUK589828 UEG589828 UOC589828 UXY589828 VHU589828 VRQ589828 WBM589828 WLI589828 WVE589828 A655364 IS655364 SO655364 ACK655364 AMG655364 AWC655364 BFY655364 BPU655364 BZQ655364 CJM655364 CTI655364 DDE655364 DNA655364 DWW655364 EGS655364 EQO655364 FAK655364 FKG655364 FUC655364 GDY655364 GNU655364 GXQ655364 HHM655364 HRI655364 IBE655364 ILA655364 IUW655364 JES655364 JOO655364 JYK655364 KIG655364 KSC655364 LBY655364 LLU655364 LVQ655364 MFM655364 MPI655364 MZE655364 NJA655364 NSW655364 OCS655364 OMO655364 OWK655364 PGG655364 PQC655364 PZY655364 QJU655364 QTQ655364 RDM655364 RNI655364 RXE655364 SHA655364 SQW655364 TAS655364 TKO655364 TUK655364 UEG655364 UOC655364 UXY655364 VHU655364 VRQ655364 WBM655364 WLI655364 WVE655364 A720900 IS720900 SO720900 ACK720900 AMG720900 AWC720900 BFY720900 BPU720900 BZQ720900 CJM720900 CTI720900 DDE720900 DNA720900 DWW720900 EGS720900 EQO720900 FAK720900 FKG720900 FUC720900 GDY720900 GNU720900 GXQ720900 HHM720900 HRI720900 IBE720900 ILA720900 IUW720900 JES720900 JOO720900 JYK720900 KIG720900 KSC720900 LBY720900 LLU720900 LVQ720900 MFM720900 MPI720900 MZE720900 NJA720900 NSW720900 OCS720900 OMO720900 OWK720900 PGG720900 PQC720900 PZY720900 QJU720900 QTQ720900 RDM720900 RNI720900 RXE720900 SHA720900 SQW720900 TAS720900 TKO720900 TUK720900 UEG720900 UOC720900 UXY720900 VHU720900 VRQ720900 WBM720900 WLI720900 WVE720900 A786436 IS786436 SO786436 ACK786436 AMG786436 AWC786436 BFY786436 BPU786436 BZQ786436 CJM786436 CTI786436 DDE786436 DNA786436 DWW786436 EGS786436 EQO786436 FAK786436 FKG786436 FUC786436 GDY786436 GNU786436 GXQ786436 HHM786436 HRI786436 IBE786436 ILA786436 IUW786436 JES786436 JOO786436 JYK786436 KIG786436 KSC786436 LBY786436 LLU786436 LVQ786436 MFM786436 MPI786436 MZE786436 NJA786436 NSW786436 OCS786436 OMO786436 OWK786436 PGG786436 PQC786436 PZY786436 QJU786436 QTQ786436 RDM786436 RNI786436 RXE786436 SHA786436 SQW786436 TAS786436 TKO786436 TUK786436 UEG786436 UOC786436 UXY786436 VHU786436 VRQ786436 WBM786436 WLI786436 WVE786436 A851972 IS851972 SO851972 ACK851972 AMG851972 AWC851972 BFY851972 BPU851972 BZQ851972 CJM851972 CTI851972 DDE851972 DNA851972 DWW851972 EGS851972 EQO851972 FAK851972 FKG851972 FUC851972 GDY851972 GNU851972 GXQ851972 HHM851972 HRI851972 IBE851972 ILA851972 IUW851972 JES851972 JOO851972 JYK851972 KIG851972 KSC851972 LBY851972 LLU851972 LVQ851972 MFM851972 MPI851972 MZE851972 NJA851972 NSW851972 OCS851972 OMO851972 OWK851972 PGG851972 PQC851972 PZY851972 QJU851972 QTQ851972 RDM851972 RNI851972 RXE851972 SHA851972 SQW851972 TAS851972 TKO851972 TUK851972 UEG851972 UOC851972 UXY851972 VHU851972 VRQ851972 WBM851972 WLI851972 WVE851972 A917508 IS917508 SO917508 ACK917508 AMG917508 AWC917508 BFY917508 BPU917508 BZQ917508 CJM917508 CTI917508 DDE917508 DNA917508 DWW917508 EGS917508 EQO917508 FAK917508 FKG917508 FUC917508 GDY917508 GNU917508 GXQ917508 HHM917508 HRI917508 IBE917508 ILA917508 IUW917508 JES917508 JOO917508 JYK917508 KIG917508 KSC917508 LBY917508 LLU917508 LVQ917508 MFM917508 MPI917508 MZE917508 NJA917508 NSW917508 OCS917508 OMO917508 OWK917508 PGG917508 PQC917508 PZY917508 QJU917508 QTQ917508 RDM917508 RNI917508 RXE917508 SHA917508 SQW917508 TAS917508 TKO917508 TUK917508 UEG917508 UOC917508 UXY917508 VHU917508 VRQ917508 WBM917508 WLI917508 WVE917508 A983044 IS983044 SO983044 ACK983044 AMG983044 AWC983044 BFY983044 BPU983044 BZQ983044 CJM983044 CTI983044 DDE983044 DNA983044 DWW983044 EGS983044 EQO983044 FAK983044 FKG983044 FUC983044 GDY983044 GNU983044 GXQ983044 HHM983044 HRI983044 IBE983044 ILA983044 IUW983044 JES983044 JOO983044 JYK983044 KIG983044 KSC983044 LBY983044 LLU983044 LVQ983044 MFM983044 MPI983044 MZE983044 NJA983044 NSW983044 OCS983044 OMO983044 OWK983044 PGG983044 PQC983044 PZY983044 QJU983044 QTQ983044 RDM983044 RNI983044 RXE983044 SHA983044 SQW983044 TAS983044 TKO983044 TUK983044 UEG983044 UOC983044 UXY983044 VHU983044 VRQ983044 WBM983044 WLI98304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4 WLL983044 C65540 IV65540 SR65540 ACN65540 AMJ65540 AWF65540 BGB65540 BPX65540 BZT65540 CJP65540 CTL65540 DDH65540 DND65540 DWZ65540 EGV65540 EQR65540 FAN65540 FKJ65540 FUF65540 GEB65540 GNX65540 GXT65540 HHP65540 HRL65540 IBH65540 ILD65540 IUZ65540 JEV65540 JOR65540 JYN65540 KIJ65540 KSF65540 LCB65540 LLX65540 LVT65540 MFP65540 MPL65540 MZH65540 NJD65540 NSZ65540 OCV65540 OMR65540 OWN65540 PGJ65540 PQF65540 QAB65540 QJX65540 QTT65540 RDP65540 RNL65540 RXH65540 SHD65540 SQZ65540 TAV65540 TKR65540 TUN65540 UEJ65540 UOF65540 UYB65540 VHX65540 VRT65540 WBP65540 WLL65540 WVH65540 C131076 IV131076 SR131076 ACN131076 AMJ131076 AWF131076 BGB131076 BPX131076 BZT131076 CJP131076 CTL131076 DDH131076 DND131076 DWZ131076 EGV131076 EQR131076 FAN131076 FKJ131076 FUF131076 GEB131076 GNX131076 GXT131076 HHP131076 HRL131076 IBH131076 ILD131076 IUZ131076 JEV131076 JOR131076 JYN131076 KIJ131076 KSF131076 LCB131076 LLX131076 LVT131076 MFP131076 MPL131076 MZH131076 NJD131076 NSZ131076 OCV131076 OMR131076 OWN131076 PGJ131076 PQF131076 QAB131076 QJX131076 QTT131076 RDP131076 RNL131076 RXH131076 SHD131076 SQZ131076 TAV131076 TKR131076 TUN131076 UEJ131076 UOF131076 UYB131076 VHX131076 VRT131076 WBP131076 WLL131076 WVH131076 C196612 IV196612 SR196612 ACN196612 AMJ196612 AWF196612 BGB196612 BPX196612 BZT196612 CJP196612 CTL196612 DDH196612 DND196612 DWZ196612 EGV196612 EQR196612 FAN196612 FKJ196612 FUF196612 GEB196612 GNX196612 GXT196612 HHP196612 HRL196612 IBH196612 ILD196612 IUZ196612 JEV196612 JOR196612 JYN196612 KIJ196612 KSF196612 LCB196612 LLX196612 LVT196612 MFP196612 MPL196612 MZH196612 NJD196612 NSZ196612 OCV196612 OMR196612 OWN196612 PGJ196612 PQF196612 QAB196612 QJX196612 QTT196612 RDP196612 RNL196612 RXH196612 SHD196612 SQZ196612 TAV196612 TKR196612 TUN196612 UEJ196612 UOF196612 UYB196612 VHX196612 VRT196612 WBP196612 WLL196612 WVH196612 C262148 IV262148 SR262148 ACN262148 AMJ262148 AWF262148 BGB262148 BPX262148 BZT262148 CJP262148 CTL262148 DDH262148 DND262148 DWZ262148 EGV262148 EQR262148 FAN262148 FKJ262148 FUF262148 GEB262148 GNX262148 GXT262148 HHP262148 HRL262148 IBH262148 ILD262148 IUZ262148 JEV262148 JOR262148 JYN262148 KIJ262148 KSF262148 LCB262148 LLX262148 LVT262148 MFP262148 MPL262148 MZH262148 NJD262148 NSZ262148 OCV262148 OMR262148 OWN262148 PGJ262148 PQF262148 QAB262148 QJX262148 QTT262148 RDP262148 RNL262148 RXH262148 SHD262148 SQZ262148 TAV262148 TKR262148 TUN262148 UEJ262148 UOF262148 UYB262148 VHX262148 VRT262148 WBP262148 WLL262148 WVH262148 C327684 IV327684 SR327684 ACN327684 AMJ327684 AWF327684 BGB327684 BPX327684 BZT327684 CJP327684 CTL327684 DDH327684 DND327684 DWZ327684 EGV327684 EQR327684 FAN327684 FKJ327684 FUF327684 GEB327684 GNX327684 GXT327684 HHP327684 HRL327684 IBH327684 ILD327684 IUZ327684 JEV327684 JOR327684 JYN327684 KIJ327684 KSF327684 LCB327684 LLX327684 LVT327684 MFP327684 MPL327684 MZH327684 NJD327684 NSZ327684 OCV327684 OMR327684 OWN327684 PGJ327684 PQF327684 QAB327684 QJX327684 QTT327684 RDP327684 RNL327684 RXH327684 SHD327684 SQZ327684 TAV327684 TKR327684 TUN327684 UEJ327684 UOF327684 UYB327684 VHX327684 VRT327684 WBP327684 WLL327684 WVH327684 C393220 IV393220 SR393220 ACN393220 AMJ393220 AWF393220 BGB393220 BPX393220 BZT393220 CJP393220 CTL393220 DDH393220 DND393220 DWZ393220 EGV393220 EQR393220 FAN393220 FKJ393220 FUF393220 GEB393220 GNX393220 GXT393220 HHP393220 HRL393220 IBH393220 ILD393220 IUZ393220 JEV393220 JOR393220 JYN393220 KIJ393220 KSF393220 LCB393220 LLX393220 LVT393220 MFP393220 MPL393220 MZH393220 NJD393220 NSZ393220 OCV393220 OMR393220 OWN393220 PGJ393220 PQF393220 QAB393220 QJX393220 QTT393220 RDP393220 RNL393220 RXH393220 SHD393220 SQZ393220 TAV393220 TKR393220 TUN393220 UEJ393220 UOF393220 UYB393220 VHX393220 VRT393220 WBP393220 WLL393220 WVH393220 C458756 IV458756 SR458756 ACN458756 AMJ458756 AWF458756 BGB458756 BPX458756 BZT458756 CJP458756 CTL458756 DDH458756 DND458756 DWZ458756 EGV458756 EQR458756 FAN458756 FKJ458756 FUF458756 GEB458756 GNX458756 GXT458756 HHP458756 HRL458756 IBH458756 ILD458756 IUZ458756 JEV458756 JOR458756 JYN458756 KIJ458756 KSF458756 LCB458756 LLX458756 LVT458756 MFP458756 MPL458756 MZH458756 NJD458756 NSZ458756 OCV458756 OMR458756 OWN458756 PGJ458756 PQF458756 QAB458756 QJX458756 QTT458756 RDP458756 RNL458756 RXH458756 SHD458756 SQZ458756 TAV458756 TKR458756 TUN458756 UEJ458756 UOF458756 UYB458756 VHX458756 VRT458756 WBP458756 WLL458756 WVH458756 C524292 IV524292 SR524292 ACN524292 AMJ524292 AWF524292 BGB524292 BPX524292 BZT524292 CJP524292 CTL524292 DDH524292 DND524292 DWZ524292 EGV524292 EQR524292 FAN524292 FKJ524292 FUF524292 GEB524292 GNX524292 GXT524292 HHP524292 HRL524292 IBH524292 ILD524292 IUZ524292 JEV524292 JOR524292 JYN524292 KIJ524292 KSF524292 LCB524292 LLX524292 LVT524292 MFP524292 MPL524292 MZH524292 NJD524292 NSZ524292 OCV524292 OMR524292 OWN524292 PGJ524292 PQF524292 QAB524292 QJX524292 QTT524292 RDP524292 RNL524292 RXH524292 SHD524292 SQZ524292 TAV524292 TKR524292 TUN524292 UEJ524292 UOF524292 UYB524292 VHX524292 VRT524292 WBP524292 WLL524292 WVH524292 C589828 IV589828 SR589828 ACN589828 AMJ589828 AWF589828 BGB589828 BPX589828 BZT589828 CJP589828 CTL589828 DDH589828 DND589828 DWZ589828 EGV589828 EQR589828 FAN589828 FKJ589828 FUF589828 GEB589828 GNX589828 GXT589828 HHP589828 HRL589828 IBH589828 ILD589828 IUZ589828 JEV589828 JOR589828 JYN589828 KIJ589828 KSF589828 LCB589828 LLX589828 LVT589828 MFP589828 MPL589828 MZH589828 NJD589828 NSZ589828 OCV589828 OMR589828 OWN589828 PGJ589828 PQF589828 QAB589828 QJX589828 QTT589828 RDP589828 RNL589828 RXH589828 SHD589828 SQZ589828 TAV589828 TKR589828 TUN589828 UEJ589828 UOF589828 UYB589828 VHX589828 VRT589828 WBP589828 WLL589828 WVH589828 C655364 IV655364 SR655364 ACN655364 AMJ655364 AWF655364 BGB655364 BPX655364 BZT655364 CJP655364 CTL655364 DDH655364 DND655364 DWZ655364 EGV655364 EQR655364 FAN655364 FKJ655364 FUF655364 GEB655364 GNX655364 GXT655364 HHP655364 HRL655364 IBH655364 ILD655364 IUZ655364 JEV655364 JOR655364 JYN655364 KIJ655364 KSF655364 LCB655364 LLX655364 LVT655364 MFP655364 MPL655364 MZH655364 NJD655364 NSZ655364 OCV655364 OMR655364 OWN655364 PGJ655364 PQF655364 QAB655364 QJX655364 QTT655364 RDP655364 RNL655364 RXH655364 SHD655364 SQZ655364 TAV655364 TKR655364 TUN655364 UEJ655364 UOF655364 UYB655364 VHX655364 VRT655364 WBP655364 WLL655364 WVH655364 C720900 IV720900 SR720900 ACN720900 AMJ720900 AWF720900 BGB720900 BPX720900 BZT720900 CJP720900 CTL720900 DDH720900 DND720900 DWZ720900 EGV720900 EQR720900 FAN720900 FKJ720900 FUF720900 GEB720900 GNX720900 GXT720900 HHP720900 HRL720900 IBH720900 ILD720900 IUZ720900 JEV720900 JOR720900 JYN720900 KIJ720900 KSF720900 LCB720900 LLX720900 LVT720900 MFP720900 MPL720900 MZH720900 NJD720900 NSZ720900 OCV720900 OMR720900 OWN720900 PGJ720900 PQF720900 QAB720900 QJX720900 QTT720900 RDP720900 RNL720900 RXH720900 SHD720900 SQZ720900 TAV720900 TKR720900 TUN720900 UEJ720900 UOF720900 UYB720900 VHX720900 VRT720900 WBP720900 WLL720900 WVH720900 C786436 IV786436 SR786436 ACN786436 AMJ786436 AWF786436 BGB786436 BPX786436 BZT786436 CJP786436 CTL786436 DDH786436 DND786436 DWZ786436 EGV786436 EQR786436 FAN786436 FKJ786436 FUF786436 GEB786436 GNX786436 GXT786436 HHP786436 HRL786436 IBH786436 ILD786436 IUZ786436 JEV786436 JOR786436 JYN786436 KIJ786436 KSF786436 LCB786436 LLX786436 LVT786436 MFP786436 MPL786436 MZH786436 NJD786436 NSZ786436 OCV786436 OMR786436 OWN786436 PGJ786436 PQF786436 QAB786436 QJX786436 QTT786436 RDP786436 RNL786436 RXH786436 SHD786436 SQZ786436 TAV786436 TKR786436 TUN786436 UEJ786436 UOF786436 UYB786436 VHX786436 VRT786436 WBP786436 WLL786436 WVH786436 C851972 IV851972 SR851972 ACN851972 AMJ851972 AWF851972 BGB851972 BPX851972 BZT851972 CJP851972 CTL851972 DDH851972 DND851972 DWZ851972 EGV851972 EQR851972 FAN851972 FKJ851972 FUF851972 GEB851972 GNX851972 GXT851972 HHP851972 HRL851972 IBH851972 ILD851972 IUZ851972 JEV851972 JOR851972 JYN851972 KIJ851972 KSF851972 LCB851972 LLX851972 LVT851972 MFP851972 MPL851972 MZH851972 NJD851972 NSZ851972 OCV851972 OMR851972 OWN851972 PGJ851972 PQF851972 QAB851972 QJX851972 QTT851972 RDP851972 RNL851972 RXH851972 SHD851972 SQZ851972 TAV851972 TKR851972 TUN851972 UEJ851972 UOF851972 UYB851972 VHX851972 VRT851972 WBP851972 WLL851972 WVH851972 C917508 IV917508 SR917508 ACN917508 AMJ917508 AWF917508 BGB917508 BPX917508 BZT917508 CJP917508 CTL917508 DDH917508 DND917508 DWZ917508 EGV917508 EQR917508 FAN917508 FKJ917508 FUF917508 GEB917508 GNX917508 GXT917508 HHP917508 HRL917508 IBH917508 ILD917508 IUZ917508 JEV917508 JOR917508 JYN917508 KIJ917508 KSF917508 LCB917508 LLX917508 LVT917508 MFP917508 MPL917508 MZH917508 NJD917508 NSZ917508 OCV917508 OMR917508 OWN917508 PGJ917508 PQF917508 QAB917508 QJX917508 QTT917508 RDP917508 RNL917508 RXH917508 SHD917508 SQZ917508 TAV917508 TKR917508 TUN917508 UEJ917508 UOF917508 UYB917508 VHX917508 VRT917508 WBP917508 WLL917508 WVH917508 C983044 IV983044 SR983044 ACN983044 AMJ983044 AWF983044 BGB983044 BPX983044 BZT983044 CJP983044 CTL983044 DDH983044 DND983044 DWZ983044 EGV983044 EQR983044 FAN983044 FKJ983044 FUF983044 GEB983044 GNX983044 GXT983044 HHP983044 HRL983044 IBH983044 ILD983044 IUZ983044 JEV983044 JOR983044 JYN983044 KIJ983044 KSF983044 LCB983044 LLX983044 LVT983044 MFP983044 MPL983044 MZH983044 NJD983044 NSZ983044 OCV983044 OMR983044 OWN983044 PGJ983044 PQF983044 QAB983044 QJX983044 QTT983044 RDP983044 RNL983044 RXH983044 SHD983044 SQZ983044 TAV983044 TKR983044 TUN983044 UEJ983044 UOF983044 UYB983044 VHX983044 VRT983044 WBP98304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8"/>
  <sheetViews>
    <sheetView topLeftCell="A19" zoomScale="80" zoomScaleNormal="80" workbookViewId="0">
      <selection activeCell="D31" sqref="D31"/>
    </sheetView>
  </sheetViews>
  <sheetFormatPr baseColWidth="10" defaultRowHeight="14.4" x14ac:dyDescent="0.3"/>
  <cols>
    <col min="1" max="1" width="3.109375" style="3" bestFit="1" customWidth="1"/>
    <col min="2" max="2" width="102.6640625" style="3" bestFit="1" customWidth="1"/>
    <col min="3" max="3" width="31.109375" style="3" customWidth="1"/>
    <col min="4" max="4" width="26.6640625" style="100" customWidth="1"/>
    <col min="5" max="5" width="25" style="3" customWidth="1"/>
    <col min="6" max="7" width="29.6640625" style="3" customWidth="1"/>
    <col min="8" max="8" width="24.5546875" style="3" customWidth="1"/>
    <col min="9" max="9" width="23" style="3" customWidth="1"/>
    <col min="10" max="10" width="20.33203125" style="3" customWidth="1"/>
    <col min="11" max="11" width="16.33203125" style="3" customWidth="1"/>
    <col min="12" max="12" width="27.33203125" style="3" customWidth="1"/>
    <col min="13" max="13" width="23.6640625" style="3" customWidth="1"/>
    <col min="14" max="14" width="22.109375" style="3" customWidth="1"/>
    <col min="15" max="15" width="26.109375" style="3" customWidth="1"/>
    <col min="16" max="16" width="19.5546875" style="127" bestFit="1" customWidth="1"/>
    <col min="17" max="17" width="70.44140625" style="3" customWidth="1"/>
    <col min="18" max="22" width="6.44140625" style="3" customWidth="1"/>
    <col min="23" max="251" width="11.44140625" style="3"/>
    <col min="252" max="252" width="1" style="3" customWidth="1"/>
    <col min="253" max="253" width="4.33203125" style="3" customWidth="1"/>
    <col min="254" max="254" width="34.6640625" style="3" customWidth="1"/>
    <col min="255" max="255" width="0" style="3" hidden="1" customWidth="1"/>
    <col min="256" max="256" width="20" style="3" customWidth="1"/>
    <col min="257" max="257" width="20.88671875" style="3" customWidth="1"/>
    <col min="258" max="258" width="25" style="3" customWidth="1"/>
    <col min="259" max="259" width="18.6640625" style="3" customWidth="1"/>
    <col min="260" max="260" width="29.6640625" style="3" customWidth="1"/>
    <col min="261" max="261" width="13.44140625" style="3" customWidth="1"/>
    <col min="262" max="262" width="13.88671875" style="3" customWidth="1"/>
    <col min="263" max="267" width="16.5546875" style="3" customWidth="1"/>
    <col min="268" max="268" width="20.5546875" style="3" customWidth="1"/>
    <col min="269" max="269" width="21.109375" style="3" customWidth="1"/>
    <col min="270" max="270" width="9.5546875" style="3" customWidth="1"/>
    <col min="271" max="271" width="0.44140625" style="3" customWidth="1"/>
    <col min="272" max="278" width="6.44140625" style="3" customWidth="1"/>
    <col min="279" max="507" width="11.44140625" style="3"/>
    <col min="508" max="508" width="1" style="3" customWidth="1"/>
    <col min="509" max="509" width="4.33203125" style="3" customWidth="1"/>
    <col min="510" max="510" width="34.6640625" style="3" customWidth="1"/>
    <col min="511" max="511" width="0" style="3" hidden="1" customWidth="1"/>
    <col min="512" max="512" width="20" style="3" customWidth="1"/>
    <col min="513" max="513" width="20.88671875" style="3" customWidth="1"/>
    <col min="514" max="514" width="25" style="3" customWidth="1"/>
    <col min="515" max="515" width="18.6640625" style="3" customWidth="1"/>
    <col min="516" max="516" width="29.6640625" style="3" customWidth="1"/>
    <col min="517" max="517" width="13.44140625" style="3" customWidth="1"/>
    <col min="518" max="518" width="13.88671875" style="3" customWidth="1"/>
    <col min="519" max="523" width="16.5546875" style="3" customWidth="1"/>
    <col min="524" max="524" width="20.5546875" style="3" customWidth="1"/>
    <col min="525" max="525" width="21.109375" style="3" customWidth="1"/>
    <col min="526" max="526" width="9.5546875" style="3" customWidth="1"/>
    <col min="527" max="527" width="0.44140625" style="3" customWidth="1"/>
    <col min="528" max="534" width="6.44140625" style="3" customWidth="1"/>
    <col min="535" max="763" width="11.44140625" style="3"/>
    <col min="764" max="764" width="1" style="3" customWidth="1"/>
    <col min="765" max="765" width="4.33203125" style="3" customWidth="1"/>
    <col min="766" max="766" width="34.6640625" style="3" customWidth="1"/>
    <col min="767" max="767" width="0" style="3" hidden="1" customWidth="1"/>
    <col min="768" max="768" width="20" style="3" customWidth="1"/>
    <col min="769" max="769" width="20.88671875" style="3" customWidth="1"/>
    <col min="770" max="770" width="25" style="3" customWidth="1"/>
    <col min="771" max="771" width="18.6640625" style="3" customWidth="1"/>
    <col min="772" max="772" width="29.6640625" style="3" customWidth="1"/>
    <col min="773" max="773" width="13.44140625" style="3" customWidth="1"/>
    <col min="774" max="774" width="13.88671875" style="3" customWidth="1"/>
    <col min="775" max="779" width="16.5546875" style="3" customWidth="1"/>
    <col min="780" max="780" width="20.5546875" style="3" customWidth="1"/>
    <col min="781" max="781" width="21.109375" style="3" customWidth="1"/>
    <col min="782" max="782" width="9.5546875" style="3" customWidth="1"/>
    <col min="783" max="783" width="0.44140625" style="3" customWidth="1"/>
    <col min="784" max="790" width="6.44140625" style="3" customWidth="1"/>
    <col min="791" max="1019" width="11.44140625" style="3"/>
    <col min="1020" max="1020" width="1" style="3" customWidth="1"/>
    <col min="1021" max="1021" width="4.33203125" style="3" customWidth="1"/>
    <col min="1022" max="1022" width="34.6640625" style="3" customWidth="1"/>
    <col min="1023" max="1023" width="0" style="3" hidden="1" customWidth="1"/>
    <col min="1024" max="1024" width="20" style="3" customWidth="1"/>
    <col min="1025" max="1025" width="20.88671875" style="3" customWidth="1"/>
    <col min="1026" max="1026" width="25" style="3" customWidth="1"/>
    <col min="1027" max="1027" width="18.6640625" style="3" customWidth="1"/>
    <col min="1028" max="1028" width="29.6640625" style="3" customWidth="1"/>
    <col min="1029" max="1029" width="13.44140625" style="3" customWidth="1"/>
    <col min="1030" max="1030" width="13.88671875" style="3" customWidth="1"/>
    <col min="1031" max="1035" width="16.5546875" style="3" customWidth="1"/>
    <col min="1036" max="1036" width="20.5546875" style="3" customWidth="1"/>
    <col min="1037" max="1037" width="21.109375" style="3" customWidth="1"/>
    <col min="1038" max="1038" width="9.5546875" style="3" customWidth="1"/>
    <col min="1039" max="1039" width="0.44140625" style="3" customWidth="1"/>
    <col min="1040" max="1046" width="6.44140625" style="3" customWidth="1"/>
    <col min="1047" max="1275" width="11.44140625" style="3"/>
    <col min="1276" max="1276" width="1" style="3" customWidth="1"/>
    <col min="1277" max="1277" width="4.33203125" style="3" customWidth="1"/>
    <col min="1278" max="1278" width="34.6640625" style="3" customWidth="1"/>
    <col min="1279" max="1279" width="0" style="3" hidden="1" customWidth="1"/>
    <col min="1280" max="1280" width="20" style="3" customWidth="1"/>
    <col min="1281" max="1281" width="20.88671875" style="3" customWidth="1"/>
    <col min="1282" max="1282" width="25" style="3" customWidth="1"/>
    <col min="1283" max="1283" width="18.6640625" style="3" customWidth="1"/>
    <col min="1284" max="1284" width="29.6640625" style="3" customWidth="1"/>
    <col min="1285" max="1285" width="13.44140625" style="3" customWidth="1"/>
    <col min="1286" max="1286" width="13.88671875" style="3" customWidth="1"/>
    <col min="1287" max="1291" width="16.5546875" style="3" customWidth="1"/>
    <col min="1292" max="1292" width="20.5546875" style="3" customWidth="1"/>
    <col min="1293" max="1293" width="21.109375" style="3" customWidth="1"/>
    <col min="1294" max="1294" width="9.5546875" style="3" customWidth="1"/>
    <col min="1295" max="1295" width="0.44140625" style="3" customWidth="1"/>
    <col min="1296" max="1302" width="6.44140625" style="3" customWidth="1"/>
    <col min="1303" max="1531" width="11.44140625" style="3"/>
    <col min="1532" max="1532" width="1" style="3" customWidth="1"/>
    <col min="1533" max="1533" width="4.33203125" style="3" customWidth="1"/>
    <col min="1534" max="1534" width="34.6640625" style="3" customWidth="1"/>
    <col min="1535" max="1535" width="0" style="3" hidden="1" customWidth="1"/>
    <col min="1536" max="1536" width="20" style="3" customWidth="1"/>
    <col min="1537" max="1537" width="20.88671875" style="3" customWidth="1"/>
    <col min="1538" max="1538" width="25" style="3" customWidth="1"/>
    <col min="1539" max="1539" width="18.6640625" style="3" customWidth="1"/>
    <col min="1540" max="1540" width="29.6640625" style="3" customWidth="1"/>
    <col min="1541" max="1541" width="13.44140625" style="3" customWidth="1"/>
    <col min="1542" max="1542" width="13.88671875" style="3" customWidth="1"/>
    <col min="1543" max="1547" width="16.5546875" style="3" customWidth="1"/>
    <col min="1548" max="1548" width="20.5546875" style="3" customWidth="1"/>
    <col min="1549" max="1549" width="21.109375" style="3" customWidth="1"/>
    <col min="1550" max="1550" width="9.5546875" style="3" customWidth="1"/>
    <col min="1551" max="1551" width="0.44140625" style="3" customWidth="1"/>
    <col min="1552" max="1558" width="6.44140625" style="3" customWidth="1"/>
    <col min="1559" max="1787" width="11.44140625" style="3"/>
    <col min="1788" max="1788" width="1" style="3" customWidth="1"/>
    <col min="1789" max="1789" width="4.33203125" style="3" customWidth="1"/>
    <col min="1790" max="1790" width="34.6640625" style="3" customWidth="1"/>
    <col min="1791" max="1791" width="0" style="3" hidden="1" customWidth="1"/>
    <col min="1792" max="1792" width="20" style="3" customWidth="1"/>
    <col min="1793" max="1793" width="20.88671875" style="3" customWidth="1"/>
    <col min="1794" max="1794" width="25" style="3" customWidth="1"/>
    <col min="1795" max="1795" width="18.6640625" style="3" customWidth="1"/>
    <col min="1796" max="1796" width="29.6640625" style="3" customWidth="1"/>
    <col min="1797" max="1797" width="13.44140625" style="3" customWidth="1"/>
    <col min="1798" max="1798" width="13.88671875" style="3" customWidth="1"/>
    <col min="1799" max="1803" width="16.5546875" style="3" customWidth="1"/>
    <col min="1804" max="1804" width="20.5546875" style="3" customWidth="1"/>
    <col min="1805" max="1805" width="21.109375" style="3" customWidth="1"/>
    <col min="1806" max="1806" width="9.5546875" style="3" customWidth="1"/>
    <col min="1807" max="1807" width="0.44140625" style="3" customWidth="1"/>
    <col min="1808" max="1814" width="6.44140625" style="3" customWidth="1"/>
    <col min="1815" max="2043" width="11.44140625" style="3"/>
    <col min="2044" max="2044" width="1" style="3" customWidth="1"/>
    <col min="2045" max="2045" width="4.33203125" style="3" customWidth="1"/>
    <col min="2046" max="2046" width="34.6640625" style="3" customWidth="1"/>
    <col min="2047" max="2047" width="0" style="3" hidden="1" customWidth="1"/>
    <col min="2048" max="2048" width="20" style="3" customWidth="1"/>
    <col min="2049" max="2049" width="20.88671875" style="3" customWidth="1"/>
    <col min="2050" max="2050" width="25" style="3" customWidth="1"/>
    <col min="2051" max="2051" width="18.6640625" style="3" customWidth="1"/>
    <col min="2052" max="2052" width="29.6640625" style="3" customWidth="1"/>
    <col min="2053" max="2053" width="13.44140625" style="3" customWidth="1"/>
    <col min="2054" max="2054" width="13.88671875" style="3" customWidth="1"/>
    <col min="2055" max="2059" width="16.5546875" style="3" customWidth="1"/>
    <col min="2060" max="2060" width="20.5546875" style="3" customWidth="1"/>
    <col min="2061" max="2061" width="21.109375" style="3" customWidth="1"/>
    <col min="2062" max="2062" width="9.5546875" style="3" customWidth="1"/>
    <col min="2063" max="2063" width="0.44140625" style="3" customWidth="1"/>
    <col min="2064" max="2070" width="6.44140625" style="3" customWidth="1"/>
    <col min="2071" max="2299" width="11.44140625" style="3"/>
    <col min="2300" max="2300" width="1" style="3" customWidth="1"/>
    <col min="2301" max="2301" width="4.33203125" style="3" customWidth="1"/>
    <col min="2302" max="2302" width="34.6640625" style="3" customWidth="1"/>
    <col min="2303" max="2303" width="0" style="3" hidden="1" customWidth="1"/>
    <col min="2304" max="2304" width="20" style="3" customWidth="1"/>
    <col min="2305" max="2305" width="20.88671875" style="3" customWidth="1"/>
    <col min="2306" max="2306" width="25" style="3" customWidth="1"/>
    <col min="2307" max="2307" width="18.6640625" style="3" customWidth="1"/>
    <col min="2308" max="2308" width="29.6640625" style="3" customWidth="1"/>
    <col min="2309" max="2309" width="13.44140625" style="3" customWidth="1"/>
    <col min="2310" max="2310" width="13.88671875" style="3" customWidth="1"/>
    <col min="2311" max="2315" width="16.5546875" style="3" customWidth="1"/>
    <col min="2316" max="2316" width="20.5546875" style="3" customWidth="1"/>
    <col min="2317" max="2317" width="21.109375" style="3" customWidth="1"/>
    <col min="2318" max="2318" width="9.5546875" style="3" customWidth="1"/>
    <col min="2319" max="2319" width="0.44140625" style="3" customWidth="1"/>
    <col min="2320" max="2326" width="6.44140625" style="3" customWidth="1"/>
    <col min="2327" max="2555" width="11.44140625" style="3"/>
    <col min="2556" max="2556" width="1" style="3" customWidth="1"/>
    <col min="2557" max="2557" width="4.33203125" style="3" customWidth="1"/>
    <col min="2558" max="2558" width="34.6640625" style="3" customWidth="1"/>
    <col min="2559" max="2559" width="0" style="3" hidden="1" customWidth="1"/>
    <col min="2560" max="2560" width="20" style="3" customWidth="1"/>
    <col min="2561" max="2561" width="20.88671875" style="3" customWidth="1"/>
    <col min="2562" max="2562" width="25" style="3" customWidth="1"/>
    <col min="2563" max="2563" width="18.6640625" style="3" customWidth="1"/>
    <col min="2564" max="2564" width="29.6640625" style="3" customWidth="1"/>
    <col min="2565" max="2565" width="13.44140625" style="3" customWidth="1"/>
    <col min="2566" max="2566" width="13.88671875" style="3" customWidth="1"/>
    <col min="2567" max="2571" width="16.5546875" style="3" customWidth="1"/>
    <col min="2572" max="2572" width="20.5546875" style="3" customWidth="1"/>
    <col min="2573" max="2573" width="21.109375" style="3" customWidth="1"/>
    <col min="2574" max="2574" width="9.5546875" style="3" customWidth="1"/>
    <col min="2575" max="2575" width="0.44140625" style="3" customWidth="1"/>
    <col min="2576" max="2582" width="6.44140625" style="3" customWidth="1"/>
    <col min="2583" max="2811" width="11.44140625" style="3"/>
    <col min="2812" max="2812" width="1" style="3" customWidth="1"/>
    <col min="2813" max="2813" width="4.33203125" style="3" customWidth="1"/>
    <col min="2814" max="2814" width="34.6640625" style="3" customWidth="1"/>
    <col min="2815" max="2815" width="0" style="3" hidden="1" customWidth="1"/>
    <col min="2816" max="2816" width="20" style="3" customWidth="1"/>
    <col min="2817" max="2817" width="20.88671875" style="3" customWidth="1"/>
    <col min="2818" max="2818" width="25" style="3" customWidth="1"/>
    <col min="2819" max="2819" width="18.6640625" style="3" customWidth="1"/>
    <col min="2820" max="2820" width="29.6640625" style="3" customWidth="1"/>
    <col min="2821" max="2821" width="13.44140625" style="3" customWidth="1"/>
    <col min="2822" max="2822" width="13.88671875" style="3" customWidth="1"/>
    <col min="2823" max="2827" width="16.5546875" style="3" customWidth="1"/>
    <col min="2828" max="2828" width="20.5546875" style="3" customWidth="1"/>
    <col min="2829" max="2829" width="21.109375" style="3" customWidth="1"/>
    <col min="2830" max="2830" width="9.5546875" style="3" customWidth="1"/>
    <col min="2831" max="2831" width="0.44140625" style="3" customWidth="1"/>
    <col min="2832" max="2838" width="6.44140625" style="3" customWidth="1"/>
    <col min="2839" max="3067" width="11.44140625" style="3"/>
    <col min="3068" max="3068" width="1" style="3" customWidth="1"/>
    <col min="3069" max="3069" width="4.33203125" style="3" customWidth="1"/>
    <col min="3070" max="3070" width="34.6640625" style="3" customWidth="1"/>
    <col min="3071" max="3071" width="0" style="3" hidden="1" customWidth="1"/>
    <col min="3072" max="3072" width="20" style="3" customWidth="1"/>
    <col min="3073" max="3073" width="20.88671875" style="3" customWidth="1"/>
    <col min="3074" max="3074" width="25" style="3" customWidth="1"/>
    <col min="3075" max="3075" width="18.6640625" style="3" customWidth="1"/>
    <col min="3076" max="3076" width="29.6640625" style="3" customWidth="1"/>
    <col min="3077" max="3077" width="13.44140625" style="3" customWidth="1"/>
    <col min="3078" max="3078" width="13.88671875" style="3" customWidth="1"/>
    <col min="3079" max="3083" width="16.5546875" style="3" customWidth="1"/>
    <col min="3084" max="3084" width="20.5546875" style="3" customWidth="1"/>
    <col min="3085" max="3085" width="21.109375" style="3" customWidth="1"/>
    <col min="3086" max="3086" width="9.5546875" style="3" customWidth="1"/>
    <col min="3087" max="3087" width="0.44140625" style="3" customWidth="1"/>
    <col min="3088" max="3094" width="6.44140625" style="3" customWidth="1"/>
    <col min="3095" max="3323" width="11.44140625" style="3"/>
    <col min="3324" max="3324" width="1" style="3" customWidth="1"/>
    <col min="3325" max="3325" width="4.33203125" style="3" customWidth="1"/>
    <col min="3326" max="3326" width="34.6640625" style="3" customWidth="1"/>
    <col min="3327" max="3327" width="0" style="3" hidden="1" customWidth="1"/>
    <col min="3328" max="3328" width="20" style="3" customWidth="1"/>
    <col min="3329" max="3329" width="20.88671875" style="3" customWidth="1"/>
    <col min="3330" max="3330" width="25" style="3" customWidth="1"/>
    <col min="3331" max="3331" width="18.6640625" style="3" customWidth="1"/>
    <col min="3332" max="3332" width="29.6640625" style="3" customWidth="1"/>
    <col min="3333" max="3333" width="13.44140625" style="3" customWidth="1"/>
    <col min="3334" max="3334" width="13.88671875" style="3" customWidth="1"/>
    <col min="3335" max="3339" width="16.5546875" style="3" customWidth="1"/>
    <col min="3340" max="3340" width="20.5546875" style="3" customWidth="1"/>
    <col min="3341" max="3341" width="21.109375" style="3" customWidth="1"/>
    <col min="3342" max="3342" width="9.5546875" style="3" customWidth="1"/>
    <col min="3343" max="3343" width="0.44140625" style="3" customWidth="1"/>
    <col min="3344" max="3350" width="6.44140625" style="3" customWidth="1"/>
    <col min="3351" max="3579" width="11.44140625" style="3"/>
    <col min="3580" max="3580" width="1" style="3" customWidth="1"/>
    <col min="3581" max="3581" width="4.33203125" style="3" customWidth="1"/>
    <col min="3582" max="3582" width="34.6640625" style="3" customWidth="1"/>
    <col min="3583" max="3583" width="0" style="3" hidden="1" customWidth="1"/>
    <col min="3584" max="3584" width="20" style="3" customWidth="1"/>
    <col min="3585" max="3585" width="20.88671875" style="3" customWidth="1"/>
    <col min="3586" max="3586" width="25" style="3" customWidth="1"/>
    <col min="3587" max="3587" width="18.6640625" style="3" customWidth="1"/>
    <col min="3588" max="3588" width="29.6640625" style="3" customWidth="1"/>
    <col min="3589" max="3589" width="13.44140625" style="3" customWidth="1"/>
    <col min="3590" max="3590" width="13.88671875" style="3" customWidth="1"/>
    <col min="3591" max="3595" width="16.5546875" style="3" customWidth="1"/>
    <col min="3596" max="3596" width="20.5546875" style="3" customWidth="1"/>
    <col min="3597" max="3597" width="21.109375" style="3" customWidth="1"/>
    <col min="3598" max="3598" width="9.5546875" style="3" customWidth="1"/>
    <col min="3599" max="3599" width="0.44140625" style="3" customWidth="1"/>
    <col min="3600" max="3606" width="6.44140625" style="3" customWidth="1"/>
    <col min="3607" max="3835" width="11.44140625" style="3"/>
    <col min="3836" max="3836" width="1" style="3" customWidth="1"/>
    <col min="3837" max="3837" width="4.33203125" style="3" customWidth="1"/>
    <col min="3838" max="3838" width="34.6640625" style="3" customWidth="1"/>
    <col min="3839" max="3839" width="0" style="3" hidden="1" customWidth="1"/>
    <col min="3840" max="3840" width="20" style="3" customWidth="1"/>
    <col min="3841" max="3841" width="20.88671875" style="3" customWidth="1"/>
    <col min="3842" max="3842" width="25" style="3" customWidth="1"/>
    <col min="3843" max="3843" width="18.6640625" style="3" customWidth="1"/>
    <col min="3844" max="3844" width="29.6640625" style="3" customWidth="1"/>
    <col min="3845" max="3845" width="13.44140625" style="3" customWidth="1"/>
    <col min="3846" max="3846" width="13.88671875" style="3" customWidth="1"/>
    <col min="3847" max="3851" width="16.5546875" style="3" customWidth="1"/>
    <col min="3852" max="3852" width="20.5546875" style="3" customWidth="1"/>
    <col min="3853" max="3853" width="21.109375" style="3" customWidth="1"/>
    <col min="3854" max="3854" width="9.5546875" style="3" customWidth="1"/>
    <col min="3855" max="3855" width="0.44140625" style="3" customWidth="1"/>
    <col min="3856" max="3862" width="6.44140625" style="3" customWidth="1"/>
    <col min="3863" max="4091" width="11.44140625" style="3"/>
    <col min="4092" max="4092" width="1" style="3" customWidth="1"/>
    <col min="4093" max="4093" width="4.33203125" style="3" customWidth="1"/>
    <col min="4094" max="4094" width="34.6640625" style="3" customWidth="1"/>
    <col min="4095" max="4095" width="0" style="3" hidden="1" customWidth="1"/>
    <col min="4096" max="4096" width="20" style="3" customWidth="1"/>
    <col min="4097" max="4097" width="20.88671875" style="3" customWidth="1"/>
    <col min="4098" max="4098" width="25" style="3" customWidth="1"/>
    <col min="4099" max="4099" width="18.6640625" style="3" customWidth="1"/>
    <col min="4100" max="4100" width="29.6640625" style="3" customWidth="1"/>
    <col min="4101" max="4101" width="13.44140625" style="3" customWidth="1"/>
    <col min="4102" max="4102" width="13.88671875" style="3" customWidth="1"/>
    <col min="4103" max="4107" width="16.5546875" style="3" customWidth="1"/>
    <col min="4108" max="4108" width="20.5546875" style="3" customWidth="1"/>
    <col min="4109" max="4109" width="21.109375" style="3" customWidth="1"/>
    <col min="4110" max="4110" width="9.5546875" style="3" customWidth="1"/>
    <col min="4111" max="4111" width="0.44140625" style="3" customWidth="1"/>
    <col min="4112" max="4118" width="6.44140625" style="3" customWidth="1"/>
    <col min="4119" max="4347" width="11.44140625" style="3"/>
    <col min="4348" max="4348" width="1" style="3" customWidth="1"/>
    <col min="4349" max="4349" width="4.33203125" style="3" customWidth="1"/>
    <col min="4350" max="4350" width="34.6640625" style="3" customWidth="1"/>
    <col min="4351" max="4351" width="0" style="3" hidden="1" customWidth="1"/>
    <col min="4352" max="4352" width="20" style="3" customWidth="1"/>
    <col min="4353" max="4353" width="20.88671875" style="3" customWidth="1"/>
    <col min="4354" max="4354" width="25" style="3" customWidth="1"/>
    <col min="4355" max="4355" width="18.6640625" style="3" customWidth="1"/>
    <col min="4356" max="4356" width="29.6640625" style="3" customWidth="1"/>
    <col min="4357" max="4357" width="13.44140625" style="3" customWidth="1"/>
    <col min="4358" max="4358" width="13.88671875" style="3" customWidth="1"/>
    <col min="4359" max="4363" width="16.5546875" style="3" customWidth="1"/>
    <col min="4364" max="4364" width="20.5546875" style="3" customWidth="1"/>
    <col min="4365" max="4365" width="21.109375" style="3" customWidth="1"/>
    <col min="4366" max="4366" width="9.5546875" style="3" customWidth="1"/>
    <col min="4367" max="4367" width="0.44140625" style="3" customWidth="1"/>
    <col min="4368" max="4374" width="6.44140625" style="3" customWidth="1"/>
    <col min="4375" max="4603" width="11.44140625" style="3"/>
    <col min="4604" max="4604" width="1" style="3" customWidth="1"/>
    <col min="4605" max="4605" width="4.33203125" style="3" customWidth="1"/>
    <col min="4606" max="4606" width="34.6640625" style="3" customWidth="1"/>
    <col min="4607" max="4607" width="0" style="3" hidden="1" customWidth="1"/>
    <col min="4608" max="4608" width="20" style="3" customWidth="1"/>
    <col min="4609" max="4609" width="20.88671875" style="3" customWidth="1"/>
    <col min="4610" max="4610" width="25" style="3" customWidth="1"/>
    <col min="4611" max="4611" width="18.6640625" style="3" customWidth="1"/>
    <col min="4612" max="4612" width="29.6640625" style="3" customWidth="1"/>
    <col min="4613" max="4613" width="13.44140625" style="3" customWidth="1"/>
    <col min="4614" max="4614" width="13.88671875" style="3" customWidth="1"/>
    <col min="4615" max="4619" width="16.5546875" style="3" customWidth="1"/>
    <col min="4620" max="4620" width="20.5546875" style="3" customWidth="1"/>
    <col min="4621" max="4621" width="21.109375" style="3" customWidth="1"/>
    <col min="4622" max="4622" width="9.5546875" style="3" customWidth="1"/>
    <col min="4623" max="4623" width="0.44140625" style="3" customWidth="1"/>
    <col min="4624" max="4630" width="6.44140625" style="3" customWidth="1"/>
    <col min="4631" max="4859" width="11.44140625" style="3"/>
    <col min="4860" max="4860" width="1" style="3" customWidth="1"/>
    <col min="4861" max="4861" width="4.33203125" style="3" customWidth="1"/>
    <col min="4862" max="4862" width="34.6640625" style="3" customWidth="1"/>
    <col min="4863" max="4863" width="0" style="3" hidden="1" customWidth="1"/>
    <col min="4864" max="4864" width="20" style="3" customWidth="1"/>
    <col min="4865" max="4865" width="20.88671875" style="3" customWidth="1"/>
    <col min="4866" max="4866" width="25" style="3" customWidth="1"/>
    <col min="4867" max="4867" width="18.6640625" style="3" customWidth="1"/>
    <col min="4868" max="4868" width="29.6640625" style="3" customWidth="1"/>
    <col min="4869" max="4869" width="13.44140625" style="3" customWidth="1"/>
    <col min="4870" max="4870" width="13.88671875" style="3" customWidth="1"/>
    <col min="4871" max="4875" width="16.5546875" style="3" customWidth="1"/>
    <col min="4876" max="4876" width="20.5546875" style="3" customWidth="1"/>
    <col min="4877" max="4877" width="21.109375" style="3" customWidth="1"/>
    <col min="4878" max="4878" width="9.5546875" style="3" customWidth="1"/>
    <col min="4879" max="4879" width="0.44140625" style="3" customWidth="1"/>
    <col min="4880" max="4886" width="6.44140625" style="3" customWidth="1"/>
    <col min="4887" max="5115" width="11.44140625" style="3"/>
    <col min="5116" max="5116" width="1" style="3" customWidth="1"/>
    <col min="5117" max="5117" width="4.33203125" style="3" customWidth="1"/>
    <col min="5118" max="5118" width="34.6640625" style="3" customWidth="1"/>
    <col min="5119" max="5119" width="0" style="3" hidden="1" customWidth="1"/>
    <col min="5120" max="5120" width="20" style="3" customWidth="1"/>
    <col min="5121" max="5121" width="20.88671875" style="3" customWidth="1"/>
    <col min="5122" max="5122" width="25" style="3" customWidth="1"/>
    <col min="5123" max="5123" width="18.6640625" style="3" customWidth="1"/>
    <col min="5124" max="5124" width="29.6640625" style="3" customWidth="1"/>
    <col min="5125" max="5125" width="13.44140625" style="3" customWidth="1"/>
    <col min="5126" max="5126" width="13.88671875" style="3" customWidth="1"/>
    <col min="5127" max="5131" width="16.5546875" style="3" customWidth="1"/>
    <col min="5132" max="5132" width="20.5546875" style="3" customWidth="1"/>
    <col min="5133" max="5133" width="21.109375" style="3" customWidth="1"/>
    <col min="5134" max="5134" width="9.5546875" style="3" customWidth="1"/>
    <col min="5135" max="5135" width="0.44140625" style="3" customWidth="1"/>
    <col min="5136" max="5142" width="6.44140625" style="3" customWidth="1"/>
    <col min="5143" max="5371" width="11.44140625" style="3"/>
    <col min="5372" max="5372" width="1" style="3" customWidth="1"/>
    <col min="5373" max="5373" width="4.33203125" style="3" customWidth="1"/>
    <col min="5374" max="5374" width="34.6640625" style="3" customWidth="1"/>
    <col min="5375" max="5375" width="0" style="3" hidden="1" customWidth="1"/>
    <col min="5376" max="5376" width="20" style="3" customWidth="1"/>
    <col min="5377" max="5377" width="20.88671875" style="3" customWidth="1"/>
    <col min="5378" max="5378" width="25" style="3" customWidth="1"/>
    <col min="5379" max="5379" width="18.6640625" style="3" customWidth="1"/>
    <col min="5380" max="5380" width="29.6640625" style="3" customWidth="1"/>
    <col min="5381" max="5381" width="13.44140625" style="3" customWidth="1"/>
    <col min="5382" max="5382" width="13.88671875" style="3" customWidth="1"/>
    <col min="5383" max="5387" width="16.5546875" style="3" customWidth="1"/>
    <col min="5388" max="5388" width="20.5546875" style="3" customWidth="1"/>
    <col min="5389" max="5389" width="21.109375" style="3" customWidth="1"/>
    <col min="5390" max="5390" width="9.5546875" style="3" customWidth="1"/>
    <col min="5391" max="5391" width="0.44140625" style="3" customWidth="1"/>
    <col min="5392" max="5398" width="6.44140625" style="3" customWidth="1"/>
    <col min="5399" max="5627" width="11.44140625" style="3"/>
    <col min="5628" max="5628" width="1" style="3" customWidth="1"/>
    <col min="5629" max="5629" width="4.33203125" style="3" customWidth="1"/>
    <col min="5630" max="5630" width="34.6640625" style="3" customWidth="1"/>
    <col min="5631" max="5631" width="0" style="3" hidden="1" customWidth="1"/>
    <col min="5632" max="5632" width="20" style="3" customWidth="1"/>
    <col min="5633" max="5633" width="20.88671875" style="3" customWidth="1"/>
    <col min="5634" max="5634" width="25" style="3" customWidth="1"/>
    <col min="5635" max="5635" width="18.6640625" style="3" customWidth="1"/>
    <col min="5636" max="5636" width="29.6640625" style="3" customWidth="1"/>
    <col min="5637" max="5637" width="13.44140625" style="3" customWidth="1"/>
    <col min="5638" max="5638" width="13.88671875" style="3" customWidth="1"/>
    <col min="5639" max="5643" width="16.5546875" style="3" customWidth="1"/>
    <col min="5644" max="5644" width="20.5546875" style="3" customWidth="1"/>
    <col min="5645" max="5645" width="21.109375" style="3" customWidth="1"/>
    <col min="5646" max="5646" width="9.5546875" style="3" customWidth="1"/>
    <col min="5647" max="5647" width="0.44140625" style="3" customWidth="1"/>
    <col min="5648" max="5654" width="6.44140625" style="3" customWidth="1"/>
    <col min="5655" max="5883" width="11.44140625" style="3"/>
    <col min="5884" max="5884" width="1" style="3" customWidth="1"/>
    <col min="5885" max="5885" width="4.33203125" style="3" customWidth="1"/>
    <col min="5886" max="5886" width="34.6640625" style="3" customWidth="1"/>
    <col min="5887" max="5887" width="0" style="3" hidden="1" customWidth="1"/>
    <col min="5888" max="5888" width="20" style="3" customWidth="1"/>
    <col min="5889" max="5889" width="20.88671875" style="3" customWidth="1"/>
    <col min="5890" max="5890" width="25" style="3" customWidth="1"/>
    <col min="5891" max="5891" width="18.6640625" style="3" customWidth="1"/>
    <col min="5892" max="5892" width="29.6640625" style="3" customWidth="1"/>
    <col min="5893" max="5893" width="13.44140625" style="3" customWidth="1"/>
    <col min="5894" max="5894" width="13.88671875" style="3" customWidth="1"/>
    <col min="5895" max="5899" width="16.5546875" style="3" customWidth="1"/>
    <col min="5900" max="5900" width="20.5546875" style="3" customWidth="1"/>
    <col min="5901" max="5901" width="21.109375" style="3" customWidth="1"/>
    <col min="5902" max="5902" width="9.5546875" style="3" customWidth="1"/>
    <col min="5903" max="5903" width="0.44140625" style="3" customWidth="1"/>
    <col min="5904" max="5910" width="6.44140625" style="3" customWidth="1"/>
    <col min="5911" max="6139" width="11.44140625" style="3"/>
    <col min="6140" max="6140" width="1" style="3" customWidth="1"/>
    <col min="6141" max="6141" width="4.33203125" style="3" customWidth="1"/>
    <col min="6142" max="6142" width="34.6640625" style="3" customWidth="1"/>
    <col min="6143" max="6143" width="0" style="3" hidden="1" customWidth="1"/>
    <col min="6144" max="6144" width="20" style="3" customWidth="1"/>
    <col min="6145" max="6145" width="20.88671875" style="3" customWidth="1"/>
    <col min="6146" max="6146" width="25" style="3" customWidth="1"/>
    <col min="6147" max="6147" width="18.6640625" style="3" customWidth="1"/>
    <col min="6148" max="6148" width="29.6640625" style="3" customWidth="1"/>
    <col min="6149" max="6149" width="13.44140625" style="3" customWidth="1"/>
    <col min="6150" max="6150" width="13.88671875" style="3" customWidth="1"/>
    <col min="6151" max="6155" width="16.5546875" style="3" customWidth="1"/>
    <col min="6156" max="6156" width="20.5546875" style="3" customWidth="1"/>
    <col min="6157" max="6157" width="21.109375" style="3" customWidth="1"/>
    <col min="6158" max="6158" width="9.5546875" style="3" customWidth="1"/>
    <col min="6159" max="6159" width="0.44140625" style="3" customWidth="1"/>
    <col min="6160" max="6166" width="6.44140625" style="3" customWidth="1"/>
    <col min="6167" max="6395" width="11.44140625" style="3"/>
    <col min="6396" max="6396" width="1" style="3" customWidth="1"/>
    <col min="6397" max="6397" width="4.33203125" style="3" customWidth="1"/>
    <col min="6398" max="6398" width="34.6640625" style="3" customWidth="1"/>
    <col min="6399" max="6399" width="0" style="3" hidden="1" customWidth="1"/>
    <col min="6400" max="6400" width="20" style="3" customWidth="1"/>
    <col min="6401" max="6401" width="20.88671875" style="3" customWidth="1"/>
    <col min="6402" max="6402" width="25" style="3" customWidth="1"/>
    <col min="6403" max="6403" width="18.6640625" style="3" customWidth="1"/>
    <col min="6404" max="6404" width="29.6640625" style="3" customWidth="1"/>
    <col min="6405" max="6405" width="13.44140625" style="3" customWidth="1"/>
    <col min="6406" max="6406" width="13.88671875" style="3" customWidth="1"/>
    <col min="6407" max="6411" width="16.5546875" style="3" customWidth="1"/>
    <col min="6412" max="6412" width="20.5546875" style="3" customWidth="1"/>
    <col min="6413" max="6413" width="21.109375" style="3" customWidth="1"/>
    <col min="6414" max="6414" width="9.5546875" style="3" customWidth="1"/>
    <col min="6415" max="6415" width="0.44140625" style="3" customWidth="1"/>
    <col min="6416" max="6422" width="6.44140625" style="3" customWidth="1"/>
    <col min="6423" max="6651" width="11.44140625" style="3"/>
    <col min="6652" max="6652" width="1" style="3" customWidth="1"/>
    <col min="6653" max="6653" width="4.33203125" style="3" customWidth="1"/>
    <col min="6654" max="6654" width="34.6640625" style="3" customWidth="1"/>
    <col min="6655" max="6655" width="0" style="3" hidden="1" customWidth="1"/>
    <col min="6656" max="6656" width="20" style="3" customWidth="1"/>
    <col min="6657" max="6657" width="20.88671875" style="3" customWidth="1"/>
    <col min="6658" max="6658" width="25" style="3" customWidth="1"/>
    <col min="6659" max="6659" width="18.6640625" style="3" customWidth="1"/>
    <col min="6660" max="6660" width="29.6640625" style="3" customWidth="1"/>
    <col min="6661" max="6661" width="13.44140625" style="3" customWidth="1"/>
    <col min="6662" max="6662" width="13.88671875" style="3" customWidth="1"/>
    <col min="6663" max="6667" width="16.5546875" style="3" customWidth="1"/>
    <col min="6668" max="6668" width="20.5546875" style="3" customWidth="1"/>
    <col min="6669" max="6669" width="21.109375" style="3" customWidth="1"/>
    <col min="6670" max="6670" width="9.5546875" style="3" customWidth="1"/>
    <col min="6671" max="6671" width="0.44140625" style="3" customWidth="1"/>
    <col min="6672" max="6678" width="6.44140625" style="3" customWidth="1"/>
    <col min="6679" max="6907" width="11.44140625" style="3"/>
    <col min="6908" max="6908" width="1" style="3" customWidth="1"/>
    <col min="6909" max="6909" width="4.33203125" style="3" customWidth="1"/>
    <col min="6910" max="6910" width="34.6640625" style="3" customWidth="1"/>
    <col min="6911" max="6911" width="0" style="3" hidden="1" customWidth="1"/>
    <col min="6912" max="6912" width="20" style="3" customWidth="1"/>
    <col min="6913" max="6913" width="20.88671875" style="3" customWidth="1"/>
    <col min="6914" max="6914" width="25" style="3" customWidth="1"/>
    <col min="6915" max="6915" width="18.6640625" style="3" customWidth="1"/>
    <col min="6916" max="6916" width="29.6640625" style="3" customWidth="1"/>
    <col min="6917" max="6917" width="13.44140625" style="3" customWidth="1"/>
    <col min="6918" max="6918" width="13.88671875" style="3" customWidth="1"/>
    <col min="6919" max="6923" width="16.5546875" style="3" customWidth="1"/>
    <col min="6924" max="6924" width="20.5546875" style="3" customWidth="1"/>
    <col min="6925" max="6925" width="21.109375" style="3" customWidth="1"/>
    <col min="6926" max="6926" width="9.5546875" style="3" customWidth="1"/>
    <col min="6927" max="6927" width="0.44140625" style="3" customWidth="1"/>
    <col min="6928" max="6934" width="6.44140625" style="3" customWidth="1"/>
    <col min="6935" max="7163" width="11.44140625" style="3"/>
    <col min="7164" max="7164" width="1" style="3" customWidth="1"/>
    <col min="7165" max="7165" width="4.33203125" style="3" customWidth="1"/>
    <col min="7166" max="7166" width="34.6640625" style="3" customWidth="1"/>
    <col min="7167" max="7167" width="0" style="3" hidden="1" customWidth="1"/>
    <col min="7168" max="7168" width="20" style="3" customWidth="1"/>
    <col min="7169" max="7169" width="20.88671875" style="3" customWidth="1"/>
    <col min="7170" max="7170" width="25" style="3" customWidth="1"/>
    <col min="7171" max="7171" width="18.6640625" style="3" customWidth="1"/>
    <col min="7172" max="7172" width="29.6640625" style="3" customWidth="1"/>
    <col min="7173" max="7173" width="13.44140625" style="3" customWidth="1"/>
    <col min="7174" max="7174" width="13.88671875" style="3" customWidth="1"/>
    <col min="7175" max="7179" width="16.5546875" style="3" customWidth="1"/>
    <col min="7180" max="7180" width="20.5546875" style="3" customWidth="1"/>
    <col min="7181" max="7181" width="21.109375" style="3" customWidth="1"/>
    <col min="7182" max="7182" width="9.5546875" style="3" customWidth="1"/>
    <col min="7183" max="7183" width="0.44140625" style="3" customWidth="1"/>
    <col min="7184" max="7190" width="6.44140625" style="3" customWidth="1"/>
    <col min="7191" max="7419" width="11.44140625" style="3"/>
    <col min="7420" max="7420" width="1" style="3" customWidth="1"/>
    <col min="7421" max="7421" width="4.33203125" style="3" customWidth="1"/>
    <col min="7422" max="7422" width="34.6640625" style="3" customWidth="1"/>
    <col min="7423" max="7423" width="0" style="3" hidden="1" customWidth="1"/>
    <col min="7424" max="7424" width="20" style="3" customWidth="1"/>
    <col min="7425" max="7425" width="20.88671875" style="3" customWidth="1"/>
    <col min="7426" max="7426" width="25" style="3" customWidth="1"/>
    <col min="7427" max="7427" width="18.6640625" style="3" customWidth="1"/>
    <col min="7428" max="7428" width="29.6640625" style="3" customWidth="1"/>
    <col min="7429" max="7429" width="13.44140625" style="3" customWidth="1"/>
    <col min="7430" max="7430" width="13.88671875" style="3" customWidth="1"/>
    <col min="7431" max="7435" width="16.5546875" style="3" customWidth="1"/>
    <col min="7436" max="7436" width="20.5546875" style="3" customWidth="1"/>
    <col min="7437" max="7437" width="21.109375" style="3" customWidth="1"/>
    <col min="7438" max="7438" width="9.5546875" style="3" customWidth="1"/>
    <col min="7439" max="7439" width="0.44140625" style="3" customWidth="1"/>
    <col min="7440" max="7446" width="6.44140625" style="3" customWidth="1"/>
    <col min="7447" max="7675" width="11.44140625" style="3"/>
    <col min="7676" max="7676" width="1" style="3" customWidth="1"/>
    <col min="7677" max="7677" width="4.33203125" style="3" customWidth="1"/>
    <col min="7678" max="7678" width="34.6640625" style="3" customWidth="1"/>
    <col min="7679" max="7679" width="0" style="3" hidden="1" customWidth="1"/>
    <col min="7680" max="7680" width="20" style="3" customWidth="1"/>
    <col min="7681" max="7681" width="20.88671875" style="3" customWidth="1"/>
    <col min="7682" max="7682" width="25" style="3" customWidth="1"/>
    <col min="7683" max="7683" width="18.6640625" style="3" customWidth="1"/>
    <col min="7684" max="7684" width="29.6640625" style="3" customWidth="1"/>
    <col min="7685" max="7685" width="13.44140625" style="3" customWidth="1"/>
    <col min="7686" max="7686" width="13.88671875" style="3" customWidth="1"/>
    <col min="7687" max="7691" width="16.5546875" style="3" customWidth="1"/>
    <col min="7692" max="7692" width="20.5546875" style="3" customWidth="1"/>
    <col min="7693" max="7693" width="21.109375" style="3" customWidth="1"/>
    <col min="7694" max="7694" width="9.5546875" style="3" customWidth="1"/>
    <col min="7695" max="7695" width="0.44140625" style="3" customWidth="1"/>
    <col min="7696" max="7702" width="6.44140625" style="3" customWidth="1"/>
    <col min="7703" max="7931" width="11.44140625" style="3"/>
    <col min="7932" max="7932" width="1" style="3" customWidth="1"/>
    <col min="7933" max="7933" width="4.33203125" style="3" customWidth="1"/>
    <col min="7934" max="7934" width="34.6640625" style="3" customWidth="1"/>
    <col min="7935" max="7935" width="0" style="3" hidden="1" customWidth="1"/>
    <col min="7936" max="7936" width="20" style="3" customWidth="1"/>
    <col min="7937" max="7937" width="20.88671875" style="3" customWidth="1"/>
    <col min="7938" max="7938" width="25" style="3" customWidth="1"/>
    <col min="7939" max="7939" width="18.6640625" style="3" customWidth="1"/>
    <col min="7940" max="7940" width="29.6640625" style="3" customWidth="1"/>
    <col min="7941" max="7941" width="13.44140625" style="3" customWidth="1"/>
    <col min="7942" max="7942" width="13.88671875" style="3" customWidth="1"/>
    <col min="7943" max="7947" width="16.5546875" style="3" customWidth="1"/>
    <col min="7948" max="7948" width="20.5546875" style="3" customWidth="1"/>
    <col min="7949" max="7949" width="21.109375" style="3" customWidth="1"/>
    <col min="7950" max="7950" width="9.5546875" style="3" customWidth="1"/>
    <col min="7951" max="7951" width="0.44140625" style="3" customWidth="1"/>
    <col min="7952" max="7958" width="6.44140625" style="3" customWidth="1"/>
    <col min="7959" max="8187" width="11.44140625" style="3"/>
    <col min="8188" max="8188" width="1" style="3" customWidth="1"/>
    <col min="8189" max="8189" width="4.33203125" style="3" customWidth="1"/>
    <col min="8190" max="8190" width="34.6640625" style="3" customWidth="1"/>
    <col min="8191" max="8191" width="0" style="3" hidden="1" customWidth="1"/>
    <col min="8192" max="8192" width="20" style="3" customWidth="1"/>
    <col min="8193" max="8193" width="20.88671875" style="3" customWidth="1"/>
    <col min="8194" max="8194" width="25" style="3" customWidth="1"/>
    <col min="8195" max="8195" width="18.6640625" style="3" customWidth="1"/>
    <col min="8196" max="8196" width="29.6640625" style="3" customWidth="1"/>
    <col min="8197" max="8197" width="13.44140625" style="3" customWidth="1"/>
    <col min="8198" max="8198" width="13.88671875" style="3" customWidth="1"/>
    <col min="8199" max="8203" width="16.5546875" style="3" customWidth="1"/>
    <col min="8204" max="8204" width="20.5546875" style="3" customWidth="1"/>
    <col min="8205" max="8205" width="21.109375" style="3" customWidth="1"/>
    <col min="8206" max="8206" width="9.5546875" style="3" customWidth="1"/>
    <col min="8207" max="8207" width="0.44140625" style="3" customWidth="1"/>
    <col min="8208" max="8214" width="6.44140625" style="3" customWidth="1"/>
    <col min="8215" max="8443" width="11.44140625" style="3"/>
    <col min="8444" max="8444" width="1" style="3" customWidth="1"/>
    <col min="8445" max="8445" width="4.33203125" style="3" customWidth="1"/>
    <col min="8446" max="8446" width="34.6640625" style="3" customWidth="1"/>
    <col min="8447" max="8447" width="0" style="3" hidden="1" customWidth="1"/>
    <col min="8448" max="8448" width="20" style="3" customWidth="1"/>
    <col min="8449" max="8449" width="20.88671875" style="3" customWidth="1"/>
    <col min="8450" max="8450" width="25" style="3" customWidth="1"/>
    <col min="8451" max="8451" width="18.6640625" style="3" customWidth="1"/>
    <col min="8452" max="8452" width="29.6640625" style="3" customWidth="1"/>
    <col min="8453" max="8453" width="13.44140625" style="3" customWidth="1"/>
    <col min="8454" max="8454" width="13.88671875" style="3" customWidth="1"/>
    <col min="8455" max="8459" width="16.5546875" style="3" customWidth="1"/>
    <col min="8460" max="8460" width="20.5546875" style="3" customWidth="1"/>
    <col min="8461" max="8461" width="21.109375" style="3" customWidth="1"/>
    <col min="8462" max="8462" width="9.5546875" style="3" customWidth="1"/>
    <col min="8463" max="8463" width="0.44140625" style="3" customWidth="1"/>
    <col min="8464" max="8470" width="6.44140625" style="3" customWidth="1"/>
    <col min="8471" max="8699" width="11.44140625" style="3"/>
    <col min="8700" max="8700" width="1" style="3" customWidth="1"/>
    <col min="8701" max="8701" width="4.33203125" style="3" customWidth="1"/>
    <col min="8702" max="8702" width="34.6640625" style="3" customWidth="1"/>
    <col min="8703" max="8703" width="0" style="3" hidden="1" customWidth="1"/>
    <col min="8704" max="8704" width="20" style="3" customWidth="1"/>
    <col min="8705" max="8705" width="20.88671875" style="3" customWidth="1"/>
    <col min="8706" max="8706" width="25" style="3" customWidth="1"/>
    <col min="8707" max="8707" width="18.6640625" style="3" customWidth="1"/>
    <col min="8708" max="8708" width="29.6640625" style="3" customWidth="1"/>
    <col min="8709" max="8709" width="13.44140625" style="3" customWidth="1"/>
    <col min="8710" max="8710" width="13.88671875" style="3" customWidth="1"/>
    <col min="8711" max="8715" width="16.5546875" style="3" customWidth="1"/>
    <col min="8716" max="8716" width="20.5546875" style="3" customWidth="1"/>
    <col min="8717" max="8717" width="21.109375" style="3" customWidth="1"/>
    <col min="8718" max="8718" width="9.5546875" style="3" customWidth="1"/>
    <col min="8719" max="8719" width="0.44140625" style="3" customWidth="1"/>
    <col min="8720" max="8726" width="6.44140625" style="3" customWidth="1"/>
    <col min="8727" max="8955" width="11.44140625" style="3"/>
    <col min="8956" max="8956" width="1" style="3" customWidth="1"/>
    <col min="8957" max="8957" width="4.33203125" style="3" customWidth="1"/>
    <col min="8958" max="8958" width="34.6640625" style="3" customWidth="1"/>
    <col min="8959" max="8959" width="0" style="3" hidden="1" customWidth="1"/>
    <col min="8960" max="8960" width="20" style="3" customWidth="1"/>
    <col min="8961" max="8961" width="20.88671875" style="3" customWidth="1"/>
    <col min="8962" max="8962" width="25" style="3" customWidth="1"/>
    <col min="8963" max="8963" width="18.6640625" style="3" customWidth="1"/>
    <col min="8964" max="8964" width="29.6640625" style="3" customWidth="1"/>
    <col min="8965" max="8965" width="13.44140625" style="3" customWidth="1"/>
    <col min="8966" max="8966" width="13.88671875" style="3" customWidth="1"/>
    <col min="8967" max="8971" width="16.5546875" style="3" customWidth="1"/>
    <col min="8972" max="8972" width="20.5546875" style="3" customWidth="1"/>
    <col min="8973" max="8973" width="21.109375" style="3" customWidth="1"/>
    <col min="8974" max="8974" width="9.5546875" style="3" customWidth="1"/>
    <col min="8975" max="8975" width="0.44140625" style="3" customWidth="1"/>
    <col min="8976" max="8982" width="6.44140625" style="3" customWidth="1"/>
    <col min="8983" max="9211" width="11.44140625" style="3"/>
    <col min="9212" max="9212" width="1" style="3" customWidth="1"/>
    <col min="9213" max="9213" width="4.33203125" style="3" customWidth="1"/>
    <col min="9214" max="9214" width="34.6640625" style="3" customWidth="1"/>
    <col min="9215" max="9215" width="0" style="3" hidden="1" customWidth="1"/>
    <col min="9216" max="9216" width="20" style="3" customWidth="1"/>
    <col min="9217" max="9217" width="20.88671875" style="3" customWidth="1"/>
    <col min="9218" max="9218" width="25" style="3" customWidth="1"/>
    <col min="9219" max="9219" width="18.6640625" style="3" customWidth="1"/>
    <col min="9220" max="9220" width="29.6640625" style="3" customWidth="1"/>
    <col min="9221" max="9221" width="13.44140625" style="3" customWidth="1"/>
    <col min="9222" max="9222" width="13.88671875" style="3" customWidth="1"/>
    <col min="9223" max="9227" width="16.5546875" style="3" customWidth="1"/>
    <col min="9228" max="9228" width="20.5546875" style="3" customWidth="1"/>
    <col min="9229" max="9229" width="21.109375" style="3" customWidth="1"/>
    <col min="9230" max="9230" width="9.5546875" style="3" customWidth="1"/>
    <col min="9231" max="9231" width="0.44140625" style="3" customWidth="1"/>
    <col min="9232" max="9238" width="6.44140625" style="3" customWidth="1"/>
    <col min="9239" max="9467" width="11.44140625" style="3"/>
    <col min="9468" max="9468" width="1" style="3" customWidth="1"/>
    <col min="9469" max="9469" width="4.33203125" style="3" customWidth="1"/>
    <col min="9470" max="9470" width="34.6640625" style="3" customWidth="1"/>
    <col min="9471" max="9471" width="0" style="3" hidden="1" customWidth="1"/>
    <col min="9472" max="9472" width="20" style="3" customWidth="1"/>
    <col min="9473" max="9473" width="20.88671875" style="3" customWidth="1"/>
    <col min="9474" max="9474" width="25" style="3" customWidth="1"/>
    <col min="9475" max="9475" width="18.6640625" style="3" customWidth="1"/>
    <col min="9476" max="9476" width="29.6640625" style="3" customWidth="1"/>
    <col min="9477" max="9477" width="13.44140625" style="3" customWidth="1"/>
    <col min="9478" max="9478" width="13.88671875" style="3" customWidth="1"/>
    <col min="9479" max="9483" width="16.5546875" style="3" customWidth="1"/>
    <col min="9484" max="9484" width="20.5546875" style="3" customWidth="1"/>
    <col min="9485" max="9485" width="21.109375" style="3" customWidth="1"/>
    <col min="9486" max="9486" width="9.5546875" style="3" customWidth="1"/>
    <col min="9487" max="9487" width="0.44140625" style="3" customWidth="1"/>
    <col min="9488" max="9494" width="6.44140625" style="3" customWidth="1"/>
    <col min="9495" max="9723" width="11.44140625" style="3"/>
    <col min="9724" max="9724" width="1" style="3" customWidth="1"/>
    <col min="9725" max="9725" width="4.33203125" style="3" customWidth="1"/>
    <col min="9726" max="9726" width="34.6640625" style="3" customWidth="1"/>
    <col min="9727" max="9727" width="0" style="3" hidden="1" customWidth="1"/>
    <col min="9728" max="9728" width="20" style="3" customWidth="1"/>
    <col min="9729" max="9729" width="20.88671875" style="3" customWidth="1"/>
    <col min="9730" max="9730" width="25" style="3" customWidth="1"/>
    <col min="9731" max="9731" width="18.6640625" style="3" customWidth="1"/>
    <col min="9732" max="9732" width="29.6640625" style="3" customWidth="1"/>
    <col min="9733" max="9733" width="13.44140625" style="3" customWidth="1"/>
    <col min="9734" max="9734" width="13.88671875" style="3" customWidth="1"/>
    <col min="9735" max="9739" width="16.5546875" style="3" customWidth="1"/>
    <col min="9740" max="9740" width="20.5546875" style="3" customWidth="1"/>
    <col min="9741" max="9741" width="21.109375" style="3" customWidth="1"/>
    <col min="9742" max="9742" width="9.5546875" style="3" customWidth="1"/>
    <col min="9743" max="9743" width="0.44140625" style="3" customWidth="1"/>
    <col min="9744" max="9750" width="6.44140625" style="3" customWidth="1"/>
    <col min="9751" max="9979" width="11.44140625" style="3"/>
    <col min="9980" max="9980" width="1" style="3" customWidth="1"/>
    <col min="9981" max="9981" width="4.33203125" style="3" customWidth="1"/>
    <col min="9982" max="9982" width="34.6640625" style="3" customWidth="1"/>
    <col min="9983" max="9983" width="0" style="3" hidden="1" customWidth="1"/>
    <col min="9984" max="9984" width="20" style="3" customWidth="1"/>
    <col min="9985" max="9985" width="20.88671875" style="3" customWidth="1"/>
    <col min="9986" max="9986" width="25" style="3" customWidth="1"/>
    <col min="9987" max="9987" width="18.6640625" style="3" customWidth="1"/>
    <col min="9988" max="9988" width="29.6640625" style="3" customWidth="1"/>
    <col min="9989" max="9989" width="13.44140625" style="3" customWidth="1"/>
    <col min="9990" max="9990" width="13.88671875" style="3" customWidth="1"/>
    <col min="9991" max="9995" width="16.5546875" style="3" customWidth="1"/>
    <col min="9996" max="9996" width="20.5546875" style="3" customWidth="1"/>
    <col min="9997" max="9997" width="21.109375" style="3" customWidth="1"/>
    <col min="9998" max="9998" width="9.5546875" style="3" customWidth="1"/>
    <col min="9999" max="9999" width="0.44140625" style="3" customWidth="1"/>
    <col min="10000" max="10006" width="6.44140625" style="3" customWidth="1"/>
    <col min="10007" max="10235" width="11.44140625" style="3"/>
    <col min="10236" max="10236" width="1" style="3" customWidth="1"/>
    <col min="10237" max="10237" width="4.33203125" style="3" customWidth="1"/>
    <col min="10238" max="10238" width="34.6640625" style="3" customWidth="1"/>
    <col min="10239" max="10239" width="0" style="3" hidden="1" customWidth="1"/>
    <col min="10240" max="10240" width="20" style="3" customWidth="1"/>
    <col min="10241" max="10241" width="20.88671875" style="3" customWidth="1"/>
    <col min="10242" max="10242" width="25" style="3" customWidth="1"/>
    <col min="10243" max="10243" width="18.6640625" style="3" customWidth="1"/>
    <col min="10244" max="10244" width="29.6640625" style="3" customWidth="1"/>
    <col min="10245" max="10245" width="13.44140625" style="3" customWidth="1"/>
    <col min="10246" max="10246" width="13.88671875" style="3" customWidth="1"/>
    <col min="10247" max="10251" width="16.5546875" style="3" customWidth="1"/>
    <col min="10252" max="10252" width="20.5546875" style="3" customWidth="1"/>
    <col min="10253" max="10253" width="21.109375" style="3" customWidth="1"/>
    <col min="10254" max="10254" width="9.5546875" style="3" customWidth="1"/>
    <col min="10255" max="10255" width="0.44140625" style="3" customWidth="1"/>
    <col min="10256" max="10262" width="6.44140625" style="3" customWidth="1"/>
    <col min="10263" max="10491" width="11.44140625" style="3"/>
    <col min="10492" max="10492" width="1" style="3" customWidth="1"/>
    <col min="10493" max="10493" width="4.33203125" style="3" customWidth="1"/>
    <col min="10494" max="10494" width="34.6640625" style="3" customWidth="1"/>
    <col min="10495" max="10495" width="0" style="3" hidden="1" customWidth="1"/>
    <col min="10496" max="10496" width="20" style="3" customWidth="1"/>
    <col min="10497" max="10497" width="20.88671875" style="3" customWidth="1"/>
    <col min="10498" max="10498" width="25" style="3" customWidth="1"/>
    <col min="10499" max="10499" width="18.6640625" style="3" customWidth="1"/>
    <col min="10500" max="10500" width="29.6640625" style="3" customWidth="1"/>
    <col min="10501" max="10501" width="13.44140625" style="3" customWidth="1"/>
    <col min="10502" max="10502" width="13.88671875" style="3" customWidth="1"/>
    <col min="10503" max="10507" width="16.5546875" style="3" customWidth="1"/>
    <col min="10508" max="10508" width="20.5546875" style="3" customWidth="1"/>
    <col min="10509" max="10509" width="21.109375" style="3" customWidth="1"/>
    <col min="10510" max="10510" width="9.5546875" style="3" customWidth="1"/>
    <col min="10511" max="10511" width="0.44140625" style="3" customWidth="1"/>
    <col min="10512" max="10518" width="6.44140625" style="3" customWidth="1"/>
    <col min="10519" max="10747" width="11.44140625" style="3"/>
    <col min="10748" max="10748" width="1" style="3" customWidth="1"/>
    <col min="10749" max="10749" width="4.33203125" style="3" customWidth="1"/>
    <col min="10750" max="10750" width="34.6640625" style="3" customWidth="1"/>
    <col min="10751" max="10751" width="0" style="3" hidden="1" customWidth="1"/>
    <col min="10752" max="10752" width="20" style="3" customWidth="1"/>
    <col min="10753" max="10753" width="20.88671875" style="3" customWidth="1"/>
    <col min="10754" max="10754" width="25" style="3" customWidth="1"/>
    <col min="10755" max="10755" width="18.6640625" style="3" customWidth="1"/>
    <col min="10756" max="10756" width="29.6640625" style="3" customWidth="1"/>
    <col min="10757" max="10757" width="13.44140625" style="3" customWidth="1"/>
    <col min="10758" max="10758" width="13.88671875" style="3" customWidth="1"/>
    <col min="10759" max="10763" width="16.5546875" style="3" customWidth="1"/>
    <col min="10764" max="10764" width="20.5546875" style="3" customWidth="1"/>
    <col min="10765" max="10765" width="21.109375" style="3" customWidth="1"/>
    <col min="10766" max="10766" width="9.5546875" style="3" customWidth="1"/>
    <col min="10767" max="10767" width="0.44140625" style="3" customWidth="1"/>
    <col min="10768" max="10774" width="6.44140625" style="3" customWidth="1"/>
    <col min="10775" max="11003" width="11.44140625" style="3"/>
    <col min="11004" max="11004" width="1" style="3" customWidth="1"/>
    <col min="11005" max="11005" width="4.33203125" style="3" customWidth="1"/>
    <col min="11006" max="11006" width="34.6640625" style="3" customWidth="1"/>
    <col min="11007" max="11007" width="0" style="3" hidden="1" customWidth="1"/>
    <col min="11008" max="11008" width="20" style="3" customWidth="1"/>
    <col min="11009" max="11009" width="20.88671875" style="3" customWidth="1"/>
    <col min="11010" max="11010" width="25" style="3" customWidth="1"/>
    <col min="11011" max="11011" width="18.6640625" style="3" customWidth="1"/>
    <col min="11012" max="11012" width="29.6640625" style="3" customWidth="1"/>
    <col min="11013" max="11013" width="13.44140625" style="3" customWidth="1"/>
    <col min="11014" max="11014" width="13.88671875" style="3" customWidth="1"/>
    <col min="11015" max="11019" width="16.5546875" style="3" customWidth="1"/>
    <col min="11020" max="11020" width="20.5546875" style="3" customWidth="1"/>
    <col min="11021" max="11021" width="21.109375" style="3" customWidth="1"/>
    <col min="11022" max="11022" width="9.5546875" style="3" customWidth="1"/>
    <col min="11023" max="11023" width="0.44140625" style="3" customWidth="1"/>
    <col min="11024" max="11030" width="6.44140625" style="3" customWidth="1"/>
    <col min="11031" max="11259" width="11.44140625" style="3"/>
    <col min="11260" max="11260" width="1" style="3" customWidth="1"/>
    <col min="11261" max="11261" width="4.33203125" style="3" customWidth="1"/>
    <col min="11262" max="11262" width="34.6640625" style="3" customWidth="1"/>
    <col min="11263" max="11263" width="0" style="3" hidden="1" customWidth="1"/>
    <col min="11264" max="11264" width="20" style="3" customWidth="1"/>
    <col min="11265" max="11265" width="20.88671875" style="3" customWidth="1"/>
    <col min="11266" max="11266" width="25" style="3" customWidth="1"/>
    <col min="11267" max="11267" width="18.6640625" style="3" customWidth="1"/>
    <col min="11268" max="11268" width="29.6640625" style="3" customWidth="1"/>
    <col min="11269" max="11269" width="13.44140625" style="3" customWidth="1"/>
    <col min="11270" max="11270" width="13.88671875" style="3" customWidth="1"/>
    <col min="11271" max="11275" width="16.5546875" style="3" customWidth="1"/>
    <col min="11276" max="11276" width="20.5546875" style="3" customWidth="1"/>
    <col min="11277" max="11277" width="21.109375" style="3" customWidth="1"/>
    <col min="11278" max="11278" width="9.5546875" style="3" customWidth="1"/>
    <col min="11279" max="11279" width="0.44140625" style="3" customWidth="1"/>
    <col min="11280" max="11286" width="6.44140625" style="3" customWidth="1"/>
    <col min="11287" max="11515" width="11.44140625" style="3"/>
    <col min="11516" max="11516" width="1" style="3" customWidth="1"/>
    <col min="11517" max="11517" width="4.33203125" style="3" customWidth="1"/>
    <col min="11518" max="11518" width="34.6640625" style="3" customWidth="1"/>
    <col min="11519" max="11519" width="0" style="3" hidden="1" customWidth="1"/>
    <col min="11520" max="11520" width="20" style="3" customWidth="1"/>
    <col min="11521" max="11521" width="20.88671875" style="3" customWidth="1"/>
    <col min="11522" max="11522" width="25" style="3" customWidth="1"/>
    <col min="11523" max="11523" width="18.6640625" style="3" customWidth="1"/>
    <col min="11524" max="11524" width="29.6640625" style="3" customWidth="1"/>
    <col min="11525" max="11525" width="13.44140625" style="3" customWidth="1"/>
    <col min="11526" max="11526" width="13.88671875" style="3" customWidth="1"/>
    <col min="11527" max="11531" width="16.5546875" style="3" customWidth="1"/>
    <col min="11532" max="11532" width="20.5546875" style="3" customWidth="1"/>
    <col min="11533" max="11533" width="21.109375" style="3" customWidth="1"/>
    <col min="11534" max="11534" width="9.5546875" style="3" customWidth="1"/>
    <col min="11535" max="11535" width="0.44140625" style="3" customWidth="1"/>
    <col min="11536" max="11542" width="6.44140625" style="3" customWidth="1"/>
    <col min="11543" max="11771" width="11.44140625" style="3"/>
    <col min="11772" max="11772" width="1" style="3" customWidth="1"/>
    <col min="11773" max="11773" width="4.33203125" style="3" customWidth="1"/>
    <col min="11774" max="11774" width="34.6640625" style="3" customWidth="1"/>
    <col min="11775" max="11775" width="0" style="3" hidden="1" customWidth="1"/>
    <col min="11776" max="11776" width="20" style="3" customWidth="1"/>
    <col min="11777" max="11777" width="20.88671875" style="3" customWidth="1"/>
    <col min="11778" max="11778" width="25" style="3" customWidth="1"/>
    <col min="11779" max="11779" width="18.6640625" style="3" customWidth="1"/>
    <col min="11780" max="11780" width="29.6640625" style="3" customWidth="1"/>
    <col min="11781" max="11781" width="13.44140625" style="3" customWidth="1"/>
    <col min="11782" max="11782" width="13.88671875" style="3" customWidth="1"/>
    <col min="11783" max="11787" width="16.5546875" style="3" customWidth="1"/>
    <col min="11788" max="11788" width="20.5546875" style="3" customWidth="1"/>
    <col min="11789" max="11789" width="21.109375" style="3" customWidth="1"/>
    <col min="11790" max="11790" width="9.5546875" style="3" customWidth="1"/>
    <col min="11791" max="11791" width="0.44140625" style="3" customWidth="1"/>
    <col min="11792" max="11798" width="6.44140625" style="3" customWidth="1"/>
    <col min="11799" max="12027" width="11.44140625" style="3"/>
    <col min="12028" max="12028" width="1" style="3" customWidth="1"/>
    <col min="12029" max="12029" width="4.33203125" style="3" customWidth="1"/>
    <col min="12030" max="12030" width="34.6640625" style="3" customWidth="1"/>
    <col min="12031" max="12031" width="0" style="3" hidden="1" customWidth="1"/>
    <col min="12032" max="12032" width="20" style="3" customWidth="1"/>
    <col min="12033" max="12033" width="20.88671875" style="3" customWidth="1"/>
    <col min="12034" max="12034" width="25" style="3" customWidth="1"/>
    <col min="12035" max="12035" width="18.6640625" style="3" customWidth="1"/>
    <col min="12036" max="12036" width="29.6640625" style="3" customWidth="1"/>
    <col min="12037" max="12037" width="13.44140625" style="3" customWidth="1"/>
    <col min="12038" max="12038" width="13.88671875" style="3" customWidth="1"/>
    <col min="12039" max="12043" width="16.5546875" style="3" customWidth="1"/>
    <col min="12044" max="12044" width="20.5546875" style="3" customWidth="1"/>
    <col min="12045" max="12045" width="21.109375" style="3" customWidth="1"/>
    <col min="12046" max="12046" width="9.5546875" style="3" customWidth="1"/>
    <col min="12047" max="12047" width="0.44140625" style="3" customWidth="1"/>
    <col min="12048" max="12054" width="6.44140625" style="3" customWidth="1"/>
    <col min="12055" max="12283" width="11.44140625" style="3"/>
    <col min="12284" max="12284" width="1" style="3" customWidth="1"/>
    <col min="12285" max="12285" width="4.33203125" style="3" customWidth="1"/>
    <col min="12286" max="12286" width="34.6640625" style="3" customWidth="1"/>
    <col min="12287" max="12287" width="0" style="3" hidden="1" customWidth="1"/>
    <col min="12288" max="12288" width="20" style="3" customWidth="1"/>
    <col min="12289" max="12289" width="20.88671875" style="3" customWidth="1"/>
    <col min="12290" max="12290" width="25" style="3" customWidth="1"/>
    <col min="12291" max="12291" width="18.6640625" style="3" customWidth="1"/>
    <col min="12292" max="12292" width="29.6640625" style="3" customWidth="1"/>
    <col min="12293" max="12293" width="13.44140625" style="3" customWidth="1"/>
    <col min="12294" max="12294" width="13.88671875" style="3" customWidth="1"/>
    <col min="12295" max="12299" width="16.5546875" style="3" customWidth="1"/>
    <col min="12300" max="12300" width="20.5546875" style="3" customWidth="1"/>
    <col min="12301" max="12301" width="21.109375" style="3" customWidth="1"/>
    <col min="12302" max="12302" width="9.5546875" style="3" customWidth="1"/>
    <col min="12303" max="12303" width="0.44140625" style="3" customWidth="1"/>
    <col min="12304" max="12310" width="6.44140625" style="3" customWidth="1"/>
    <col min="12311" max="12539" width="11.44140625" style="3"/>
    <col min="12540" max="12540" width="1" style="3" customWidth="1"/>
    <col min="12541" max="12541" width="4.33203125" style="3" customWidth="1"/>
    <col min="12542" max="12542" width="34.6640625" style="3" customWidth="1"/>
    <col min="12543" max="12543" width="0" style="3" hidden="1" customWidth="1"/>
    <col min="12544" max="12544" width="20" style="3" customWidth="1"/>
    <col min="12545" max="12545" width="20.88671875" style="3" customWidth="1"/>
    <col min="12546" max="12546" width="25" style="3" customWidth="1"/>
    <col min="12547" max="12547" width="18.6640625" style="3" customWidth="1"/>
    <col min="12548" max="12548" width="29.6640625" style="3" customWidth="1"/>
    <col min="12549" max="12549" width="13.44140625" style="3" customWidth="1"/>
    <col min="12550" max="12550" width="13.88671875" style="3" customWidth="1"/>
    <col min="12551" max="12555" width="16.5546875" style="3" customWidth="1"/>
    <col min="12556" max="12556" width="20.5546875" style="3" customWidth="1"/>
    <col min="12557" max="12557" width="21.109375" style="3" customWidth="1"/>
    <col min="12558" max="12558" width="9.5546875" style="3" customWidth="1"/>
    <col min="12559" max="12559" width="0.44140625" style="3" customWidth="1"/>
    <col min="12560" max="12566" width="6.44140625" style="3" customWidth="1"/>
    <col min="12567" max="12795" width="11.44140625" style="3"/>
    <col min="12796" max="12796" width="1" style="3" customWidth="1"/>
    <col min="12797" max="12797" width="4.33203125" style="3" customWidth="1"/>
    <col min="12798" max="12798" width="34.6640625" style="3" customWidth="1"/>
    <col min="12799" max="12799" width="0" style="3" hidden="1" customWidth="1"/>
    <col min="12800" max="12800" width="20" style="3" customWidth="1"/>
    <col min="12801" max="12801" width="20.88671875" style="3" customWidth="1"/>
    <col min="12802" max="12802" width="25" style="3" customWidth="1"/>
    <col min="12803" max="12803" width="18.6640625" style="3" customWidth="1"/>
    <col min="12804" max="12804" width="29.6640625" style="3" customWidth="1"/>
    <col min="12805" max="12805" width="13.44140625" style="3" customWidth="1"/>
    <col min="12806" max="12806" width="13.88671875" style="3" customWidth="1"/>
    <col min="12807" max="12811" width="16.5546875" style="3" customWidth="1"/>
    <col min="12812" max="12812" width="20.5546875" style="3" customWidth="1"/>
    <col min="12813" max="12813" width="21.109375" style="3" customWidth="1"/>
    <col min="12814" max="12814" width="9.5546875" style="3" customWidth="1"/>
    <col min="12815" max="12815" width="0.44140625" style="3" customWidth="1"/>
    <col min="12816" max="12822" width="6.44140625" style="3" customWidth="1"/>
    <col min="12823" max="13051" width="11.44140625" style="3"/>
    <col min="13052" max="13052" width="1" style="3" customWidth="1"/>
    <col min="13053" max="13053" width="4.33203125" style="3" customWidth="1"/>
    <col min="13054" max="13054" width="34.6640625" style="3" customWidth="1"/>
    <col min="13055" max="13055" width="0" style="3" hidden="1" customWidth="1"/>
    <col min="13056" max="13056" width="20" style="3" customWidth="1"/>
    <col min="13057" max="13057" width="20.88671875" style="3" customWidth="1"/>
    <col min="13058" max="13058" width="25" style="3" customWidth="1"/>
    <col min="13059" max="13059" width="18.6640625" style="3" customWidth="1"/>
    <col min="13060" max="13060" width="29.6640625" style="3" customWidth="1"/>
    <col min="13061" max="13061" width="13.44140625" style="3" customWidth="1"/>
    <col min="13062" max="13062" width="13.88671875" style="3" customWidth="1"/>
    <col min="13063" max="13067" width="16.5546875" style="3" customWidth="1"/>
    <col min="13068" max="13068" width="20.5546875" style="3" customWidth="1"/>
    <col min="13069" max="13069" width="21.109375" style="3" customWidth="1"/>
    <col min="13070" max="13070" width="9.5546875" style="3" customWidth="1"/>
    <col min="13071" max="13071" width="0.44140625" style="3" customWidth="1"/>
    <col min="13072" max="13078" width="6.44140625" style="3" customWidth="1"/>
    <col min="13079" max="13307" width="11.44140625" style="3"/>
    <col min="13308" max="13308" width="1" style="3" customWidth="1"/>
    <col min="13309" max="13309" width="4.33203125" style="3" customWidth="1"/>
    <col min="13310" max="13310" width="34.6640625" style="3" customWidth="1"/>
    <col min="13311" max="13311" width="0" style="3" hidden="1" customWidth="1"/>
    <col min="13312" max="13312" width="20" style="3" customWidth="1"/>
    <col min="13313" max="13313" width="20.88671875" style="3" customWidth="1"/>
    <col min="13314" max="13314" width="25" style="3" customWidth="1"/>
    <col min="13315" max="13315" width="18.6640625" style="3" customWidth="1"/>
    <col min="13316" max="13316" width="29.6640625" style="3" customWidth="1"/>
    <col min="13317" max="13317" width="13.44140625" style="3" customWidth="1"/>
    <col min="13318" max="13318" width="13.88671875" style="3" customWidth="1"/>
    <col min="13319" max="13323" width="16.5546875" style="3" customWidth="1"/>
    <col min="13324" max="13324" width="20.5546875" style="3" customWidth="1"/>
    <col min="13325" max="13325" width="21.109375" style="3" customWidth="1"/>
    <col min="13326" max="13326" width="9.5546875" style="3" customWidth="1"/>
    <col min="13327" max="13327" width="0.44140625" style="3" customWidth="1"/>
    <col min="13328" max="13334" width="6.44140625" style="3" customWidth="1"/>
    <col min="13335" max="13563" width="11.44140625" style="3"/>
    <col min="13564" max="13564" width="1" style="3" customWidth="1"/>
    <col min="13565" max="13565" width="4.33203125" style="3" customWidth="1"/>
    <col min="13566" max="13566" width="34.6640625" style="3" customWidth="1"/>
    <col min="13567" max="13567" width="0" style="3" hidden="1" customWidth="1"/>
    <col min="13568" max="13568" width="20" style="3" customWidth="1"/>
    <col min="13569" max="13569" width="20.88671875" style="3" customWidth="1"/>
    <col min="13570" max="13570" width="25" style="3" customWidth="1"/>
    <col min="13571" max="13571" width="18.6640625" style="3" customWidth="1"/>
    <col min="13572" max="13572" width="29.6640625" style="3" customWidth="1"/>
    <col min="13573" max="13573" width="13.44140625" style="3" customWidth="1"/>
    <col min="13574" max="13574" width="13.88671875" style="3" customWidth="1"/>
    <col min="13575" max="13579" width="16.5546875" style="3" customWidth="1"/>
    <col min="13580" max="13580" width="20.5546875" style="3" customWidth="1"/>
    <col min="13581" max="13581" width="21.109375" style="3" customWidth="1"/>
    <col min="13582" max="13582" width="9.5546875" style="3" customWidth="1"/>
    <col min="13583" max="13583" width="0.44140625" style="3" customWidth="1"/>
    <col min="13584" max="13590" width="6.44140625" style="3" customWidth="1"/>
    <col min="13591" max="13819" width="11.44140625" style="3"/>
    <col min="13820" max="13820" width="1" style="3" customWidth="1"/>
    <col min="13821" max="13821" width="4.33203125" style="3" customWidth="1"/>
    <col min="13822" max="13822" width="34.6640625" style="3" customWidth="1"/>
    <col min="13823" max="13823" width="0" style="3" hidden="1" customWidth="1"/>
    <col min="13824" max="13824" width="20" style="3" customWidth="1"/>
    <col min="13825" max="13825" width="20.88671875" style="3" customWidth="1"/>
    <col min="13826" max="13826" width="25" style="3" customWidth="1"/>
    <col min="13827" max="13827" width="18.6640625" style="3" customWidth="1"/>
    <col min="13828" max="13828" width="29.6640625" style="3" customWidth="1"/>
    <col min="13829" max="13829" width="13.44140625" style="3" customWidth="1"/>
    <col min="13830" max="13830" width="13.88671875" style="3" customWidth="1"/>
    <col min="13831" max="13835" width="16.5546875" style="3" customWidth="1"/>
    <col min="13836" max="13836" width="20.5546875" style="3" customWidth="1"/>
    <col min="13837" max="13837" width="21.109375" style="3" customWidth="1"/>
    <col min="13838" max="13838" width="9.5546875" style="3" customWidth="1"/>
    <col min="13839" max="13839" width="0.44140625" style="3" customWidth="1"/>
    <col min="13840" max="13846" width="6.44140625" style="3" customWidth="1"/>
    <col min="13847" max="14075" width="11.44140625" style="3"/>
    <col min="14076" max="14076" width="1" style="3" customWidth="1"/>
    <col min="14077" max="14077" width="4.33203125" style="3" customWidth="1"/>
    <col min="14078" max="14078" width="34.6640625" style="3" customWidth="1"/>
    <col min="14079" max="14079" width="0" style="3" hidden="1" customWidth="1"/>
    <col min="14080" max="14080" width="20" style="3" customWidth="1"/>
    <col min="14081" max="14081" width="20.88671875" style="3" customWidth="1"/>
    <col min="14082" max="14082" width="25" style="3" customWidth="1"/>
    <col min="14083" max="14083" width="18.6640625" style="3" customWidth="1"/>
    <col min="14084" max="14084" width="29.6640625" style="3" customWidth="1"/>
    <col min="14085" max="14085" width="13.44140625" style="3" customWidth="1"/>
    <col min="14086" max="14086" width="13.88671875" style="3" customWidth="1"/>
    <col min="14087" max="14091" width="16.5546875" style="3" customWidth="1"/>
    <col min="14092" max="14092" width="20.5546875" style="3" customWidth="1"/>
    <col min="14093" max="14093" width="21.109375" style="3" customWidth="1"/>
    <col min="14094" max="14094" width="9.5546875" style="3" customWidth="1"/>
    <col min="14095" max="14095" width="0.44140625" style="3" customWidth="1"/>
    <col min="14096" max="14102" width="6.44140625" style="3" customWidth="1"/>
    <col min="14103" max="14331" width="11.44140625" style="3"/>
    <col min="14332" max="14332" width="1" style="3" customWidth="1"/>
    <col min="14333" max="14333" width="4.33203125" style="3" customWidth="1"/>
    <col min="14334" max="14334" width="34.6640625" style="3" customWidth="1"/>
    <col min="14335" max="14335" width="0" style="3" hidden="1" customWidth="1"/>
    <col min="14336" max="14336" width="20" style="3" customWidth="1"/>
    <col min="14337" max="14337" width="20.88671875" style="3" customWidth="1"/>
    <col min="14338" max="14338" width="25" style="3" customWidth="1"/>
    <col min="14339" max="14339" width="18.6640625" style="3" customWidth="1"/>
    <col min="14340" max="14340" width="29.6640625" style="3" customWidth="1"/>
    <col min="14341" max="14341" width="13.44140625" style="3" customWidth="1"/>
    <col min="14342" max="14342" width="13.88671875" style="3" customWidth="1"/>
    <col min="14343" max="14347" width="16.5546875" style="3" customWidth="1"/>
    <col min="14348" max="14348" width="20.5546875" style="3" customWidth="1"/>
    <col min="14349" max="14349" width="21.109375" style="3" customWidth="1"/>
    <col min="14350" max="14350" width="9.5546875" style="3" customWidth="1"/>
    <col min="14351" max="14351" width="0.44140625" style="3" customWidth="1"/>
    <col min="14352" max="14358" width="6.44140625" style="3" customWidth="1"/>
    <col min="14359" max="14587" width="11.44140625" style="3"/>
    <col min="14588" max="14588" width="1" style="3" customWidth="1"/>
    <col min="14589" max="14589" width="4.33203125" style="3" customWidth="1"/>
    <col min="14590" max="14590" width="34.6640625" style="3" customWidth="1"/>
    <col min="14591" max="14591" width="0" style="3" hidden="1" customWidth="1"/>
    <col min="14592" max="14592" width="20" style="3" customWidth="1"/>
    <col min="14593" max="14593" width="20.88671875" style="3" customWidth="1"/>
    <col min="14594" max="14594" width="25" style="3" customWidth="1"/>
    <col min="14595" max="14595" width="18.6640625" style="3" customWidth="1"/>
    <col min="14596" max="14596" width="29.6640625" style="3" customWidth="1"/>
    <col min="14597" max="14597" width="13.44140625" style="3" customWidth="1"/>
    <col min="14598" max="14598" width="13.88671875" style="3" customWidth="1"/>
    <col min="14599" max="14603" width="16.5546875" style="3" customWidth="1"/>
    <col min="14604" max="14604" width="20.5546875" style="3" customWidth="1"/>
    <col min="14605" max="14605" width="21.109375" style="3" customWidth="1"/>
    <col min="14606" max="14606" width="9.5546875" style="3" customWidth="1"/>
    <col min="14607" max="14607" width="0.44140625" style="3" customWidth="1"/>
    <col min="14608" max="14614" width="6.44140625" style="3" customWidth="1"/>
    <col min="14615" max="14843" width="11.44140625" style="3"/>
    <col min="14844" max="14844" width="1" style="3" customWidth="1"/>
    <col min="14845" max="14845" width="4.33203125" style="3" customWidth="1"/>
    <col min="14846" max="14846" width="34.6640625" style="3" customWidth="1"/>
    <col min="14847" max="14847" width="0" style="3" hidden="1" customWidth="1"/>
    <col min="14848" max="14848" width="20" style="3" customWidth="1"/>
    <col min="14849" max="14849" width="20.88671875" style="3" customWidth="1"/>
    <col min="14850" max="14850" width="25" style="3" customWidth="1"/>
    <col min="14851" max="14851" width="18.6640625" style="3" customWidth="1"/>
    <col min="14852" max="14852" width="29.6640625" style="3" customWidth="1"/>
    <col min="14853" max="14853" width="13.44140625" style="3" customWidth="1"/>
    <col min="14854" max="14854" width="13.88671875" style="3" customWidth="1"/>
    <col min="14855" max="14859" width="16.5546875" style="3" customWidth="1"/>
    <col min="14860" max="14860" width="20.5546875" style="3" customWidth="1"/>
    <col min="14861" max="14861" width="21.109375" style="3" customWidth="1"/>
    <col min="14862" max="14862" width="9.5546875" style="3" customWidth="1"/>
    <col min="14863" max="14863" width="0.44140625" style="3" customWidth="1"/>
    <col min="14864" max="14870" width="6.44140625" style="3" customWidth="1"/>
    <col min="14871" max="15099" width="11.44140625" style="3"/>
    <col min="15100" max="15100" width="1" style="3" customWidth="1"/>
    <col min="15101" max="15101" width="4.33203125" style="3" customWidth="1"/>
    <col min="15102" max="15102" width="34.6640625" style="3" customWidth="1"/>
    <col min="15103" max="15103" width="0" style="3" hidden="1" customWidth="1"/>
    <col min="15104" max="15104" width="20" style="3" customWidth="1"/>
    <col min="15105" max="15105" width="20.88671875" style="3" customWidth="1"/>
    <col min="15106" max="15106" width="25" style="3" customWidth="1"/>
    <col min="15107" max="15107" width="18.6640625" style="3" customWidth="1"/>
    <col min="15108" max="15108" width="29.6640625" style="3" customWidth="1"/>
    <col min="15109" max="15109" width="13.44140625" style="3" customWidth="1"/>
    <col min="15110" max="15110" width="13.88671875" style="3" customWidth="1"/>
    <col min="15111" max="15115" width="16.5546875" style="3" customWidth="1"/>
    <col min="15116" max="15116" width="20.5546875" style="3" customWidth="1"/>
    <col min="15117" max="15117" width="21.109375" style="3" customWidth="1"/>
    <col min="15118" max="15118" width="9.5546875" style="3" customWidth="1"/>
    <col min="15119" max="15119" width="0.44140625" style="3" customWidth="1"/>
    <col min="15120" max="15126" width="6.44140625" style="3" customWidth="1"/>
    <col min="15127" max="15355" width="11.44140625" style="3"/>
    <col min="15356" max="15356" width="1" style="3" customWidth="1"/>
    <col min="15357" max="15357" width="4.33203125" style="3" customWidth="1"/>
    <col min="15358" max="15358" width="34.6640625" style="3" customWidth="1"/>
    <col min="15359" max="15359" width="0" style="3" hidden="1" customWidth="1"/>
    <col min="15360" max="15360" width="20" style="3" customWidth="1"/>
    <col min="15361" max="15361" width="20.88671875" style="3" customWidth="1"/>
    <col min="15362" max="15362" width="25" style="3" customWidth="1"/>
    <col min="15363" max="15363" width="18.6640625" style="3" customWidth="1"/>
    <col min="15364" max="15364" width="29.6640625" style="3" customWidth="1"/>
    <col min="15365" max="15365" width="13.44140625" style="3" customWidth="1"/>
    <col min="15366" max="15366" width="13.88671875" style="3" customWidth="1"/>
    <col min="15367" max="15371" width="16.5546875" style="3" customWidth="1"/>
    <col min="15372" max="15372" width="20.5546875" style="3" customWidth="1"/>
    <col min="15373" max="15373" width="21.109375" style="3" customWidth="1"/>
    <col min="15374" max="15374" width="9.5546875" style="3" customWidth="1"/>
    <col min="15375" max="15375" width="0.44140625" style="3" customWidth="1"/>
    <col min="15376" max="15382" width="6.44140625" style="3" customWidth="1"/>
    <col min="15383" max="15611" width="11.44140625" style="3"/>
    <col min="15612" max="15612" width="1" style="3" customWidth="1"/>
    <col min="15613" max="15613" width="4.33203125" style="3" customWidth="1"/>
    <col min="15614" max="15614" width="34.6640625" style="3" customWidth="1"/>
    <col min="15615" max="15615" width="0" style="3" hidden="1" customWidth="1"/>
    <col min="15616" max="15616" width="20" style="3" customWidth="1"/>
    <col min="15617" max="15617" width="20.88671875" style="3" customWidth="1"/>
    <col min="15618" max="15618" width="25" style="3" customWidth="1"/>
    <col min="15619" max="15619" width="18.6640625" style="3" customWidth="1"/>
    <col min="15620" max="15620" width="29.6640625" style="3" customWidth="1"/>
    <col min="15621" max="15621" width="13.44140625" style="3" customWidth="1"/>
    <col min="15622" max="15622" width="13.88671875" style="3" customWidth="1"/>
    <col min="15623" max="15627" width="16.5546875" style="3" customWidth="1"/>
    <col min="15628" max="15628" width="20.5546875" style="3" customWidth="1"/>
    <col min="15629" max="15629" width="21.109375" style="3" customWidth="1"/>
    <col min="15630" max="15630" width="9.5546875" style="3" customWidth="1"/>
    <col min="15631" max="15631" width="0.44140625" style="3" customWidth="1"/>
    <col min="15632" max="15638" width="6.44140625" style="3" customWidth="1"/>
    <col min="15639" max="15867" width="11.44140625" style="3"/>
    <col min="15868" max="15868" width="1" style="3" customWidth="1"/>
    <col min="15869" max="15869" width="4.33203125" style="3" customWidth="1"/>
    <col min="15870" max="15870" width="34.6640625" style="3" customWidth="1"/>
    <col min="15871" max="15871" width="0" style="3" hidden="1" customWidth="1"/>
    <col min="15872" max="15872" width="20" style="3" customWidth="1"/>
    <col min="15873" max="15873" width="20.88671875" style="3" customWidth="1"/>
    <col min="15874" max="15874" width="25" style="3" customWidth="1"/>
    <col min="15875" max="15875" width="18.6640625" style="3" customWidth="1"/>
    <col min="15876" max="15876" width="29.6640625" style="3" customWidth="1"/>
    <col min="15877" max="15877" width="13.44140625" style="3" customWidth="1"/>
    <col min="15878" max="15878" width="13.88671875" style="3" customWidth="1"/>
    <col min="15879" max="15883" width="16.5546875" style="3" customWidth="1"/>
    <col min="15884" max="15884" width="20.5546875" style="3" customWidth="1"/>
    <col min="15885" max="15885" width="21.109375" style="3" customWidth="1"/>
    <col min="15886" max="15886" width="9.5546875" style="3" customWidth="1"/>
    <col min="15887" max="15887" width="0.44140625" style="3" customWidth="1"/>
    <col min="15888" max="15894" width="6.44140625" style="3" customWidth="1"/>
    <col min="15895" max="16123" width="11.44140625" style="3"/>
    <col min="16124" max="16124" width="1" style="3" customWidth="1"/>
    <col min="16125" max="16125" width="4.33203125" style="3" customWidth="1"/>
    <col min="16126" max="16126" width="34.6640625" style="3" customWidth="1"/>
    <col min="16127" max="16127" width="0" style="3" hidden="1" customWidth="1"/>
    <col min="16128" max="16128" width="20" style="3" customWidth="1"/>
    <col min="16129" max="16129" width="20.88671875" style="3" customWidth="1"/>
    <col min="16130" max="16130" width="25" style="3" customWidth="1"/>
    <col min="16131" max="16131" width="18.6640625" style="3" customWidth="1"/>
    <col min="16132" max="16132" width="29.6640625" style="3" customWidth="1"/>
    <col min="16133" max="16133" width="13.44140625" style="3" customWidth="1"/>
    <col min="16134" max="16134" width="13.88671875" style="3" customWidth="1"/>
    <col min="16135" max="16139" width="16.5546875" style="3" customWidth="1"/>
    <col min="16140" max="16140" width="20.5546875" style="3" customWidth="1"/>
    <col min="16141" max="16141" width="21.109375" style="3" customWidth="1"/>
    <col min="16142" max="16142" width="9.5546875" style="3" customWidth="1"/>
    <col min="16143" max="16143" width="0.44140625" style="3" customWidth="1"/>
    <col min="16144" max="16150" width="6.44140625" style="3" customWidth="1"/>
    <col min="16151" max="16371" width="11.44140625" style="3"/>
    <col min="16372" max="16384" width="11.44140625" style="3" customWidth="1"/>
  </cols>
  <sheetData>
    <row r="2" spans="2:16" ht="25.8" x14ac:dyDescent="0.3">
      <c r="B2" s="209" t="s">
        <v>112</v>
      </c>
      <c r="C2" s="210"/>
      <c r="D2" s="210"/>
      <c r="E2" s="210"/>
      <c r="F2" s="210"/>
      <c r="G2" s="210"/>
      <c r="H2" s="210"/>
      <c r="I2" s="210"/>
      <c r="J2" s="210"/>
      <c r="K2" s="210"/>
      <c r="L2" s="210"/>
      <c r="M2" s="210"/>
      <c r="N2" s="210"/>
      <c r="O2" s="210"/>
      <c r="P2" s="210"/>
    </row>
    <row r="4" spans="2:16" ht="25.8" x14ac:dyDescent="0.3">
      <c r="B4" s="209" t="s">
        <v>47</v>
      </c>
      <c r="C4" s="210"/>
      <c r="D4" s="210"/>
      <c r="E4" s="210"/>
      <c r="F4" s="210"/>
      <c r="G4" s="210"/>
      <c r="H4" s="210"/>
      <c r="I4" s="210"/>
      <c r="J4" s="210"/>
      <c r="K4" s="210"/>
      <c r="L4" s="210"/>
      <c r="M4" s="210"/>
      <c r="N4" s="210"/>
      <c r="O4" s="210"/>
      <c r="P4" s="210"/>
    </row>
    <row r="5" spans="2:16" ht="15" thickBot="1" x14ac:dyDescent="0.35"/>
    <row r="6" spans="2:16" ht="21.6" thickBot="1" x14ac:dyDescent="0.35">
      <c r="B6" s="5" t="s">
        <v>4</v>
      </c>
      <c r="C6" s="211" t="s">
        <v>123</v>
      </c>
      <c r="D6" s="211"/>
      <c r="E6" s="211"/>
      <c r="F6" s="211"/>
      <c r="G6" s="211"/>
      <c r="H6" s="211"/>
      <c r="I6" s="211"/>
      <c r="J6" s="211"/>
      <c r="K6" s="211"/>
      <c r="L6" s="211"/>
      <c r="M6" s="211"/>
      <c r="N6" s="212"/>
    </row>
    <row r="7" spans="2:16" ht="16.2" thickBot="1" x14ac:dyDescent="0.35">
      <c r="B7" s="6" t="s">
        <v>5</v>
      </c>
      <c r="C7" s="211"/>
      <c r="D7" s="211"/>
      <c r="E7" s="211"/>
      <c r="F7" s="211"/>
      <c r="G7" s="211"/>
      <c r="H7" s="211"/>
      <c r="I7" s="211"/>
      <c r="J7" s="211"/>
      <c r="K7" s="211"/>
      <c r="L7" s="211"/>
      <c r="M7" s="211"/>
      <c r="N7" s="212"/>
    </row>
    <row r="8" spans="2:16" ht="16.2" thickBot="1" x14ac:dyDescent="0.35">
      <c r="B8" s="6" t="s">
        <v>6</v>
      </c>
      <c r="C8" s="211" t="s">
        <v>111</v>
      </c>
      <c r="D8" s="211"/>
      <c r="E8" s="211"/>
      <c r="F8" s="211"/>
      <c r="G8" s="211"/>
      <c r="H8" s="211"/>
      <c r="I8" s="211"/>
      <c r="J8" s="211"/>
      <c r="K8" s="211"/>
      <c r="L8" s="211"/>
      <c r="M8" s="211"/>
      <c r="N8" s="212"/>
    </row>
    <row r="9" spans="2:16" ht="16.2" thickBot="1" x14ac:dyDescent="0.35">
      <c r="B9" s="6" t="s">
        <v>7</v>
      </c>
      <c r="C9" s="211"/>
      <c r="D9" s="211"/>
      <c r="E9" s="211"/>
      <c r="F9" s="211"/>
      <c r="G9" s="211"/>
      <c r="H9" s="211"/>
      <c r="I9" s="211"/>
      <c r="J9" s="211"/>
      <c r="K9" s="211"/>
      <c r="L9" s="211"/>
      <c r="M9" s="211"/>
      <c r="N9" s="212"/>
    </row>
    <row r="10" spans="2:16" ht="16.2" thickBot="1" x14ac:dyDescent="0.35">
      <c r="B10" s="6" t="s">
        <v>8</v>
      </c>
      <c r="C10" s="213">
        <v>13</v>
      </c>
      <c r="D10" s="213"/>
      <c r="E10" s="214"/>
      <c r="F10" s="21"/>
      <c r="G10" s="21"/>
      <c r="H10" s="21"/>
      <c r="I10" s="21"/>
      <c r="J10" s="21"/>
      <c r="K10" s="21"/>
      <c r="L10" s="21"/>
      <c r="M10" s="21"/>
      <c r="N10" s="22"/>
    </row>
    <row r="11" spans="2:16" ht="16.2" thickBot="1" x14ac:dyDescent="0.35">
      <c r="B11" s="8" t="s">
        <v>9</v>
      </c>
      <c r="C11" s="99">
        <v>41974</v>
      </c>
      <c r="D11" s="102"/>
      <c r="E11" s="9"/>
      <c r="F11" s="9"/>
      <c r="G11" s="9"/>
      <c r="H11" s="9"/>
      <c r="I11" s="9"/>
      <c r="J11" s="9"/>
      <c r="K11" s="9"/>
      <c r="L11" s="9"/>
      <c r="M11" s="9"/>
      <c r="N11" s="10"/>
    </row>
    <row r="12" spans="2:16" ht="15.6" x14ac:dyDescent="0.3">
      <c r="B12" s="7"/>
      <c r="C12" s="11"/>
      <c r="D12" s="103"/>
      <c r="E12" s="12"/>
      <c r="F12" s="12"/>
      <c r="G12" s="12"/>
      <c r="H12" s="12"/>
      <c r="I12" s="65"/>
      <c r="J12" s="65"/>
      <c r="K12" s="65"/>
      <c r="L12" s="65"/>
      <c r="M12" s="65"/>
      <c r="N12" s="12"/>
    </row>
    <row r="13" spans="2:16" x14ac:dyDescent="0.3">
      <c r="I13" s="65"/>
      <c r="J13" s="65"/>
      <c r="K13" s="65"/>
      <c r="L13" s="65"/>
      <c r="M13" s="65"/>
      <c r="N13" s="66"/>
    </row>
    <row r="14" spans="2:16" x14ac:dyDescent="0.3">
      <c r="B14" s="215" t="s">
        <v>63</v>
      </c>
      <c r="C14" s="215"/>
      <c r="D14" s="104" t="s">
        <v>12</v>
      </c>
      <c r="E14" s="137" t="s">
        <v>13</v>
      </c>
      <c r="F14" s="137" t="s">
        <v>29</v>
      </c>
      <c r="G14" s="51"/>
      <c r="I14" s="25"/>
      <c r="J14" s="25"/>
      <c r="K14" s="25"/>
      <c r="L14" s="25"/>
      <c r="M14" s="25"/>
      <c r="N14" s="66"/>
    </row>
    <row r="15" spans="2:16" x14ac:dyDescent="0.3">
      <c r="B15" s="215"/>
      <c r="C15" s="215"/>
      <c r="D15" s="104">
        <v>13</v>
      </c>
      <c r="E15" s="23">
        <v>217659040</v>
      </c>
      <c r="F15" s="86">
        <v>80</v>
      </c>
      <c r="G15" s="52"/>
      <c r="I15" s="26"/>
      <c r="J15" s="26"/>
      <c r="K15" s="26"/>
      <c r="L15" s="26"/>
      <c r="M15" s="26"/>
      <c r="N15" s="66"/>
    </row>
    <row r="16" spans="2:16" x14ac:dyDescent="0.3">
      <c r="B16" s="215"/>
      <c r="C16" s="215"/>
      <c r="D16" s="104"/>
      <c r="E16" s="23"/>
      <c r="F16" s="23"/>
      <c r="G16" s="52"/>
      <c r="I16" s="26"/>
      <c r="J16" s="26"/>
      <c r="K16" s="26"/>
      <c r="L16" s="26"/>
      <c r="M16" s="26"/>
      <c r="N16" s="66"/>
    </row>
    <row r="17" spans="1:14" x14ac:dyDescent="0.3">
      <c r="B17" s="215"/>
      <c r="C17" s="215"/>
      <c r="D17" s="104"/>
      <c r="E17" s="23"/>
      <c r="F17" s="23"/>
      <c r="G17" s="52"/>
      <c r="I17" s="26"/>
      <c r="J17" s="26"/>
      <c r="K17" s="26"/>
      <c r="L17" s="26"/>
      <c r="M17" s="26"/>
      <c r="N17" s="66"/>
    </row>
    <row r="18" spans="1:14" x14ac:dyDescent="0.3">
      <c r="B18" s="215"/>
      <c r="C18" s="215"/>
      <c r="D18" s="104"/>
      <c r="E18" s="24"/>
      <c r="F18" s="23"/>
      <c r="G18" s="52"/>
      <c r="H18" s="14"/>
      <c r="I18" s="26"/>
      <c r="J18" s="26"/>
      <c r="K18" s="26"/>
      <c r="L18" s="26"/>
      <c r="M18" s="26"/>
      <c r="N18" s="13"/>
    </row>
    <row r="19" spans="1:14" x14ac:dyDescent="0.3">
      <c r="B19" s="215"/>
      <c r="C19" s="215"/>
      <c r="D19" s="104"/>
      <c r="E19" s="24"/>
      <c r="F19" s="23"/>
      <c r="G19" s="52"/>
      <c r="H19" s="14"/>
      <c r="I19" s="28"/>
      <c r="J19" s="28"/>
      <c r="K19" s="28"/>
      <c r="L19" s="28"/>
      <c r="M19" s="28"/>
      <c r="N19" s="13"/>
    </row>
    <row r="20" spans="1:14" x14ac:dyDescent="0.3">
      <c r="B20" s="215"/>
      <c r="C20" s="215"/>
      <c r="D20" s="104"/>
      <c r="E20" s="24"/>
      <c r="F20" s="23"/>
      <c r="G20" s="52"/>
      <c r="H20" s="14"/>
      <c r="I20" s="65"/>
      <c r="J20" s="65"/>
      <c r="K20" s="65"/>
      <c r="L20" s="65"/>
      <c r="M20" s="65"/>
      <c r="N20" s="13"/>
    </row>
    <row r="21" spans="1:14" x14ac:dyDescent="0.3">
      <c r="B21" s="215"/>
      <c r="C21" s="215"/>
      <c r="D21" s="104"/>
      <c r="E21" s="24"/>
      <c r="F21" s="23"/>
      <c r="G21" s="52"/>
      <c r="H21" s="14"/>
      <c r="I21" s="65"/>
      <c r="J21" s="65"/>
      <c r="K21" s="65"/>
      <c r="L21" s="65"/>
      <c r="M21" s="65"/>
      <c r="N21" s="13"/>
    </row>
    <row r="22" spans="1:14" ht="15" thickBot="1" x14ac:dyDescent="0.35">
      <c r="B22" s="216" t="s">
        <v>14</v>
      </c>
      <c r="C22" s="217"/>
      <c r="D22" s="104">
        <f>SUM(D15:D21)</f>
        <v>13</v>
      </c>
      <c r="E22" s="41">
        <f>SUM(E15:E21)</f>
        <v>217659040</v>
      </c>
      <c r="F22" s="87">
        <v>80</v>
      </c>
      <c r="G22" s="52"/>
      <c r="H22" s="14"/>
      <c r="I22" s="65"/>
      <c r="J22" s="65"/>
      <c r="K22" s="65"/>
      <c r="L22" s="65"/>
      <c r="M22" s="65"/>
      <c r="N22" s="13"/>
    </row>
    <row r="23" spans="1:14" ht="29.4" thickBot="1" x14ac:dyDescent="0.35">
      <c r="A23" s="29"/>
      <c r="B23" s="35" t="s">
        <v>15</v>
      </c>
      <c r="C23" s="35" t="s">
        <v>64</v>
      </c>
      <c r="E23" s="25"/>
      <c r="F23" s="25"/>
      <c r="G23" s="25"/>
      <c r="H23" s="25"/>
      <c r="I23" s="4"/>
      <c r="J23" s="4"/>
      <c r="K23" s="4"/>
      <c r="L23" s="4"/>
      <c r="M23" s="4"/>
    </row>
    <row r="24" spans="1:14" ht="15" thickBot="1" x14ac:dyDescent="0.35">
      <c r="A24" s="30">
        <v>1</v>
      </c>
      <c r="C24" s="32">
        <v>64</v>
      </c>
      <c r="D24" s="105"/>
      <c r="E24" s="31">
        <f>E22</f>
        <v>217659040</v>
      </c>
      <c r="F24" s="27"/>
      <c r="G24" s="27"/>
      <c r="H24" s="27"/>
      <c r="I24" s="15"/>
      <c r="J24" s="15"/>
      <c r="K24" s="15"/>
      <c r="L24" s="15"/>
      <c r="M24" s="15"/>
    </row>
    <row r="25" spans="1:14" x14ac:dyDescent="0.3">
      <c r="A25" s="57"/>
      <c r="C25" s="58"/>
      <c r="D25" s="106"/>
      <c r="E25" s="59"/>
      <c r="F25" s="27"/>
      <c r="G25" s="27"/>
      <c r="H25" s="27"/>
      <c r="I25" s="15"/>
      <c r="J25" s="15"/>
      <c r="K25" s="15"/>
      <c r="L25" s="15"/>
      <c r="M25" s="15"/>
    </row>
    <row r="26" spans="1:14" x14ac:dyDescent="0.3">
      <c r="A26" s="57"/>
      <c r="C26" s="58"/>
      <c r="D26" s="106"/>
      <c r="E26" s="59"/>
      <c r="F26" s="27"/>
      <c r="G26" s="27"/>
      <c r="H26" s="27"/>
      <c r="I26" s="15"/>
      <c r="J26" s="15"/>
      <c r="K26" s="15"/>
      <c r="L26" s="15"/>
      <c r="M26" s="15"/>
    </row>
    <row r="27" spans="1:14" x14ac:dyDescent="0.3">
      <c r="A27" s="57"/>
      <c r="B27" s="79" t="s">
        <v>93</v>
      </c>
      <c r="C27" s="62"/>
      <c r="E27" s="62"/>
      <c r="F27" s="62"/>
      <c r="G27" s="62"/>
      <c r="H27" s="62"/>
      <c r="I27" s="65"/>
      <c r="J27" s="65"/>
      <c r="K27" s="65"/>
      <c r="L27" s="65"/>
      <c r="M27" s="65"/>
      <c r="N27" s="66"/>
    </row>
    <row r="28" spans="1:14" x14ac:dyDescent="0.3">
      <c r="A28" s="57"/>
      <c r="B28" s="62"/>
      <c r="C28" s="62"/>
      <c r="E28" s="62"/>
      <c r="F28" s="62"/>
      <c r="G28" s="62"/>
      <c r="H28" s="62"/>
      <c r="I28" s="65"/>
      <c r="J28" s="65"/>
      <c r="K28" s="65"/>
      <c r="L28" s="65"/>
      <c r="M28" s="65"/>
      <c r="N28" s="66"/>
    </row>
    <row r="29" spans="1:14" x14ac:dyDescent="0.3">
      <c r="A29" s="57"/>
      <c r="B29" s="81" t="s">
        <v>33</v>
      </c>
      <c r="C29" s="81" t="s">
        <v>94</v>
      </c>
      <c r="D29" s="115" t="s">
        <v>95</v>
      </c>
      <c r="E29" s="62"/>
      <c r="F29" s="62"/>
      <c r="G29" s="62"/>
      <c r="H29" s="62"/>
      <c r="I29" s="65"/>
      <c r="J29" s="65"/>
      <c r="K29" s="65"/>
      <c r="L29" s="65"/>
      <c r="M29" s="65"/>
      <c r="N29" s="66"/>
    </row>
    <row r="30" spans="1:14" x14ac:dyDescent="0.3">
      <c r="A30" s="57"/>
      <c r="B30" s="78" t="s">
        <v>96</v>
      </c>
      <c r="C30" s="136"/>
      <c r="D30" s="133" t="s">
        <v>108</v>
      </c>
      <c r="E30" s="62"/>
      <c r="F30" s="62"/>
      <c r="G30" s="62"/>
      <c r="H30" s="62"/>
      <c r="I30" s="65"/>
      <c r="J30" s="65"/>
      <c r="K30" s="65"/>
      <c r="L30" s="65"/>
      <c r="M30" s="65"/>
      <c r="N30" s="66"/>
    </row>
    <row r="31" spans="1:14" x14ac:dyDescent="0.3">
      <c r="A31" s="57"/>
      <c r="B31" s="78" t="s">
        <v>97</v>
      </c>
      <c r="C31" s="136" t="s">
        <v>108</v>
      </c>
      <c r="D31" s="133"/>
      <c r="E31" s="62"/>
      <c r="F31" s="62"/>
      <c r="G31" s="62"/>
      <c r="H31" s="62"/>
      <c r="I31" s="65"/>
      <c r="J31" s="65"/>
      <c r="K31" s="65"/>
      <c r="L31" s="65"/>
      <c r="M31" s="65"/>
      <c r="N31" s="66"/>
    </row>
    <row r="32" spans="1:14" x14ac:dyDescent="0.3">
      <c r="A32" s="57"/>
      <c r="B32" s="78" t="s">
        <v>98</v>
      </c>
      <c r="C32" s="136"/>
      <c r="D32" s="132" t="s">
        <v>108</v>
      </c>
      <c r="E32" s="62"/>
      <c r="F32" s="62"/>
      <c r="G32" s="62"/>
      <c r="H32" s="62"/>
      <c r="I32" s="65"/>
      <c r="J32" s="65"/>
      <c r="K32" s="65"/>
      <c r="L32" s="65"/>
      <c r="M32" s="65"/>
      <c r="N32" s="66"/>
    </row>
    <row r="33" spans="1:17" x14ac:dyDescent="0.3">
      <c r="A33" s="57"/>
      <c r="B33" s="78" t="s">
        <v>99</v>
      </c>
      <c r="C33" s="136"/>
      <c r="D33" s="132" t="s">
        <v>108</v>
      </c>
      <c r="E33" s="62"/>
      <c r="F33" s="62"/>
      <c r="G33" s="62"/>
      <c r="H33" s="62"/>
      <c r="I33" s="65"/>
      <c r="J33" s="65"/>
      <c r="K33" s="65"/>
      <c r="L33" s="65"/>
      <c r="M33" s="65"/>
      <c r="N33" s="66"/>
    </row>
    <row r="34" spans="1:17" x14ac:dyDescent="0.3">
      <c r="A34" s="57"/>
      <c r="B34" s="62"/>
      <c r="C34" s="62"/>
      <c r="E34" s="62"/>
      <c r="F34" s="62"/>
      <c r="G34" s="62"/>
      <c r="H34" s="62"/>
      <c r="I34" s="65"/>
      <c r="J34" s="65"/>
      <c r="K34" s="65"/>
      <c r="L34" s="65"/>
      <c r="M34" s="65"/>
      <c r="N34" s="66"/>
    </row>
    <row r="35" spans="1:17" x14ac:dyDescent="0.3">
      <c r="A35" s="57"/>
      <c r="B35" s="62"/>
      <c r="C35" s="62"/>
      <c r="E35" s="62"/>
      <c r="F35" s="62"/>
      <c r="G35" s="62"/>
      <c r="H35" s="62"/>
      <c r="I35" s="65"/>
      <c r="J35" s="65"/>
      <c r="K35" s="65"/>
      <c r="L35" s="65"/>
      <c r="M35" s="65"/>
      <c r="N35" s="66"/>
    </row>
    <row r="36" spans="1:17" x14ac:dyDescent="0.3">
      <c r="A36" s="57"/>
      <c r="B36" s="79" t="s">
        <v>100</v>
      </c>
      <c r="C36" s="62"/>
      <c r="E36" s="62"/>
      <c r="F36" s="62"/>
      <c r="G36" s="62"/>
      <c r="H36" s="62"/>
      <c r="I36" s="65"/>
      <c r="J36" s="65"/>
      <c r="K36" s="65"/>
      <c r="L36" s="65"/>
      <c r="M36" s="65"/>
      <c r="N36" s="66"/>
    </row>
    <row r="37" spans="1:17" x14ac:dyDescent="0.3">
      <c r="A37" s="57"/>
      <c r="B37" s="62"/>
      <c r="C37" s="62"/>
      <c r="E37" s="62"/>
      <c r="F37" s="62"/>
      <c r="G37" s="62"/>
      <c r="H37" s="62"/>
      <c r="I37" s="65"/>
      <c r="J37" s="65"/>
      <c r="K37" s="65"/>
      <c r="L37" s="65"/>
      <c r="M37" s="65"/>
      <c r="N37" s="66"/>
    </row>
    <row r="38" spans="1:17" x14ac:dyDescent="0.3">
      <c r="A38" s="57"/>
      <c r="B38" s="62"/>
      <c r="C38" s="62"/>
      <c r="E38" s="62"/>
      <c r="F38" s="62"/>
      <c r="G38" s="62"/>
      <c r="H38" s="62"/>
      <c r="I38" s="65"/>
      <c r="J38" s="65"/>
      <c r="K38" s="65"/>
      <c r="L38" s="65"/>
      <c r="M38" s="65"/>
      <c r="N38" s="66"/>
    </row>
    <row r="39" spans="1:17" x14ac:dyDescent="0.3">
      <c r="A39" s="57"/>
      <c r="B39" s="81" t="s">
        <v>33</v>
      </c>
      <c r="C39" s="81" t="s">
        <v>57</v>
      </c>
      <c r="D39" s="107" t="s">
        <v>50</v>
      </c>
      <c r="E39" s="80" t="s">
        <v>16</v>
      </c>
      <c r="F39" s="62"/>
      <c r="G39" s="62"/>
      <c r="H39" s="62"/>
      <c r="I39" s="65"/>
      <c r="J39" s="65"/>
      <c r="K39" s="65"/>
      <c r="L39" s="65"/>
      <c r="M39" s="65"/>
      <c r="N39" s="66"/>
    </row>
    <row r="40" spans="1:17" ht="27.6" x14ac:dyDescent="0.3">
      <c r="A40" s="57"/>
      <c r="B40" s="63" t="s">
        <v>101</v>
      </c>
      <c r="C40" s="64">
        <v>40</v>
      </c>
      <c r="D40" s="1">
        <v>0</v>
      </c>
      <c r="E40" s="218">
        <f>+D40+D41</f>
        <v>0</v>
      </c>
      <c r="F40" s="62"/>
      <c r="G40" s="62"/>
      <c r="H40" s="62"/>
      <c r="I40" s="65"/>
      <c r="J40" s="65"/>
      <c r="K40" s="65"/>
      <c r="L40" s="65"/>
      <c r="M40" s="65"/>
      <c r="N40" s="66"/>
    </row>
    <row r="41" spans="1:17" ht="41.4" x14ac:dyDescent="0.3">
      <c r="A41" s="57"/>
      <c r="B41" s="63" t="s">
        <v>102</v>
      </c>
      <c r="C41" s="64">
        <v>60</v>
      </c>
      <c r="D41" s="1">
        <v>0</v>
      </c>
      <c r="E41" s="219"/>
      <c r="F41" s="62"/>
      <c r="G41" s="62"/>
      <c r="H41" s="62"/>
      <c r="I41" s="65"/>
      <c r="J41" s="65"/>
      <c r="K41" s="65"/>
      <c r="L41" s="65"/>
      <c r="M41" s="65"/>
      <c r="N41" s="66"/>
    </row>
    <row r="42" spans="1:17" x14ac:dyDescent="0.3">
      <c r="A42" s="57"/>
      <c r="C42" s="58"/>
      <c r="D42" s="106"/>
      <c r="E42" s="59"/>
      <c r="F42" s="27"/>
      <c r="G42" s="27"/>
      <c r="H42" s="27"/>
      <c r="I42" s="15"/>
      <c r="J42" s="15"/>
      <c r="K42" s="15"/>
      <c r="L42" s="15"/>
      <c r="M42" s="15"/>
    </row>
    <row r="43" spans="1:17" x14ac:dyDescent="0.3">
      <c r="A43" s="57"/>
      <c r="C43" s="58"/>
      <c r="D43" s="106"/>
      <c r="E43" s="59"/>
      <c r="F43" s="27"/>
      <c r="G43" s="27"/>
      <c r="H43" s="27"/>
      <c r="I43" s="15"/>
      <c r="J43" s="15"/>
      <c r="K43" s="15"/>
      <c r="L43" s="15"/>
      <c r="M43" s="15"/>
    </row>
    <row r="44" spans="1:17" x14ac:dyDescent="0.3">
      <c r="A44" s="57"/>
      <c r="C44" s="58"/>
      <c r="D44" s="106"/>
      <c r="E44" s="59"/>
      <c r="F44" s="27"/>
      <c r="G44" s="27"/>
      <c r="H44" s="27"/>
      <c r="I44" s="15"/>
      <c r="J44" s="15"/>
      <c r="K44" s="15"/>
      <c r="L44" s="15"/>
      <c r="M44" s="15"/>
    </row>
    <row r="45" spans="1:17" ht="15" thickBot="1" x14ac:dyDescent="0.35">
      <c r="M45" s="220"/>
      <c r="N45" s="220"/>
    </row>
    <row r="46" spans="1:17" x14ac:dyDescent="0.3">
      <c r="B46" s="79" t="s">
        <v>30</v>
      </c>
      <c r="M46" s="42"/>
      <c r="N46" s="42"/>
    </row>
    <row r="47" spans="1:17" ht="15" thickBot="1" x14ac:dyDescent="0.35">
      <c r="M47" s="42"/>
      <c r="N47" s="42"/>
    </row>
    <row r="48" spans="1:17" s="65" customFormat="1" ht="57.6" x14ac:dyDescent="0.3">
      <c r="B48" s="75" t="s">
        <v>103</v>
      </c>
      <c r="C48" s="75" t="s">
        <v>104</v>
      </c>
      <c r="D48" s="108" t="s">
        <v>105</v>
      </c>
      <c r="E48" s="75" t="s">
        <v>44</v>
      </c>
      <c r="F48" s="75" t="s">
        <v>22</v>
      </c>
      <c r="G48" s="75" t="s">
        <v>65</v>
      </c>
      <c r="H48" s="75" t="s">
        <v>17</v>
      </c>
      <c r="I48" s="75" t="s">
        <v>10</v>
      </c>
      <c r="J48" s="75" t="s">
        <v>31</v>
      </c>
      <c r="K48" s="75" t="s">
        <v>60</v>
      </c>
      <c r="L48" s="75" t="s">
        <v>20</v>
      </c>
      <c r="M48" s="61" t="s">
        <v>26</v>
      </c>
      <c r="N48" s="75" t="s">
        <v>106</v>
      </c>
      <c r="O48" s="75" t="s">
        <v>36</v>
      </c>
      <c r="P48" s="128" t="s">
        <v>11</v>
      </c>
      <c r="Q48" s="76" t="s">
        <v>19</v>
      </c>
    </row>
    <row r="49" spans="1:26" s="117" customFormat="1" ht="28.8" x14ac:dyDescent="0.3">
      <c r="A49" s="117">
        <v>1</v>
      </c>
      <c r="B49" s="72" t="s">
        <v>123</v>
      </c>
      <c r="C49" s="72" t="s">
        <v>123</v>
      </c>
      <c r="D49" s="109" t="s">
        <v>118</v>
      </c>
      <c r="E49" s="88" t="s">
        <v>124</v>
      </c>
      <c r="F49" s="68" t="s">
        <v>94</v>
      </c>
      <c r="G49" s="83"/>
      <c r="H49" s="74">
        <v>41558</v>
      </c>
      <c r="I49" s="74">
        <v>41925</v>
      </c>
      <c r="J49" s="69" t="s">
        <v>95</v>
      </c>
      <c r="K49" s="89"/>
      <c r="L49" s="90">
        <v>12</v>
      </c>
      <c r="M49" s="90">
        <v>280</v>
      </c>
      <c r="N49" s="60"/>
      <c r="O49" s="16">
        <v>656156080</v>
      </c>
      <c r="P49" s="16">
        <v>38</v>
      </c>
      <c r="Q49" s="116" t="s">
        <v>140</v>
      </c>
    </row>
    <row r="50" spans="1:26" s="71" customFormat="1" ht="28.8" x14ac:dyDescent="0.3">
      <c r="A50" s="33">
        <v>2</v>
      </c>
      <c r="B50" s="72" t="s">
        <v>123</v>
      </c>
      <c r="C50" s="72" t="s">
        <v>123</v>
      </c>
      <c r="D50" s="109" t="s">
        <v>118</v>
      </c>
      <c r="E50" s="88" t="s">
        <v>125</v>
      </c>
      <c r="F50" s="68" t="s">
        <v>94</v>
      </c>
      <c r="G50" s="83"/>
      <c r="H50" s="74">
        <v>41944</v>
      </c>
      <c r="I50" s="74">
        <v>41988</v>
      </c>
      <c r="J50" s="69" t="s">
        <v>95</v>
      </c>
      <c r="K50" s="89"/>
      <c r="L50" s="89">
        <v>1.1499999999999999</v>
      </c>
      <c r="M50" s="90">
        <v>280</v>
      </c>
      <c r="N50" s="60"/>
      <c r="O50" s="16">
        <v>0</v>
      </c>
      <c r="P50" s="16">
        <v>34</v>
      </c>
      <c r="Q50" s="116" t="s">
        <v>140</v>
      </c>
      <c r="R50" s="70"/>
      <c r="S50" s="70"/>
      <c r="T50" s="70"/>
      <c r="U50" s="70"/>
      <c r="V50" s="70"/>
      <c r="W50" s="70"/>
      <c r="X50" s="70"/>
      <c r="Y50" s="70"/>
      <c r="Z50" s="70"/>
    </row>
    <row r="51" spans="1:26" s="71" customFormat="1" ht="28.8" x14ac:dyDescent="0.3">
      <c r="A51" s="72">
        <v>3</v>
      </c>
      <c r="B51" s="72" t="s">
        <v>123</v>
      </c>
      <c r="C51" s="72" t="s">
        <v>123</v>
      </c>
      <c r="D51" s="109" t="s">
        <v>118</v>
      </c>
      <c r="E51" s="88" t="s">
        <v>126</v>
      </c>
      <c r="F51" s="68" t="s">
        <v>94</v>
      </c>
      <c r="G51" s="83"/>
      <c r="H51" s="74">
        <v>41064</v>
      </c>
      <c r="I51" s="74">
        <v>41274</v>
      </c>
      <c r="J51" s="69" t="s">
        <v>95</v>
      </c>
      <c r="L51" s="89">
        <v>6.27</v>
      </c>
      <c r="M51" s="90">
        <v>1197</v>
      </c>
      <c r="N51" s="60"/>
      <c r="O51" s="16">
        <v>158572820</v>
      </c>
      <c r="P51" s="16">
        <v>36</v>
      </c>
      <c r="Q51" s="116" t="s">
        <v>140</v>
      </c>
      <c r="R51" s="70"/>
      <c r="S51" s="70"/>
      <c r="T51" s="70"/>
      <c r="U51" s="70"/>
      <c r="V51" s="70"/>
      <c r="W51" s="70"/>
      <c r="X51" s="70"/>
      <c r="Y51" s="70"/>
      <c r="Z51" s="70"/>
    </row>
    <row r="52" spans="1:26" s="71" customFormat="1" ht="81" customHeight="1" x14ac:dyDescent="0.3">
      <c r="A52" s="72"/>
      <c r="B52" s="72" t="s">
        <v>123</v>
      </c>
      <c r="C52" s="72" t="s">
        <v>123</v>
      </c>
      <c r="D52" s="109" t="s">
        <v>127</v>
      </c>
      <c r="E52" s="88" t="s">
        <v>128</v>
      </c>
      <c r="F52" s="68" t="s">
        <v>95</v>
      </c>
      <c r="G52" s="83"/>
      <c r="H52" s="74">
        <v>41334</v>
      </c>
      <c r="I52" s="74">
        <v>41517</v>
      </c>
      <c r="J52" s="69" t="s">
        <v>95</v>
      </c>
      <c r="K52" s="89" t="s">
        <v>131</v>
      </c>
      <c r="L52" s="90">
        <v>6</v>
      </c>
      <c r="M52" s="90">
        <v>110</v>
      </c>
      <c r="N52" s="60"/>
      <c r="O52" s="16">
        <v>55000000</v>
      </c>
      <c r="P52" s="16">
        <v>40</v>
      </c>
      <c r="Q52" s="84" t="s">
        <v>141</v>
      </c>
      <c r="R52" s="70"/>
      <c r="S52" s="70"/>
      <c r="T52" s="70"/>
      <c r="U52" s="70"/>
      <c r="V52" s="70"/>
      <c r="W52" s="70"/>
      <c r="X52" s="70"/>
      <c r="Y52" s="70"/>
      <c r="Z52" s="70"/>
    </row>
    <row r="53" spans="1:26" s="71" customFormat="1" ht="81" customHeight="1" x14ac:dyDescent="0.3">
      <c r="A53" s="72"/>
      <c r="B53" s="72" t="s">
        <v>123</v>
      </c>
      <c r="C53" s="72" t="s">
        <v>123</v>
      </c>
      <c r="D53" s="109" t="s">
        <v>127</v>
      </c>
      <c r="E53" s="88" t="s">
        <v>129</v>
      </c>
      <c r="F53" s="68" t="s">
        <v>95</v>
      </c>
      <c r="G53" s="83"/>
      <c r="H53" s="74">
        <v>40739</v>
      </c>
      <c r="I53" s="74">
        <v>40908</v>
      </c>
      <c r="J53" s="69" t="s">
        <v>133</v>
      </c>
      <c r="K53" s="89" t="s">
        <v>132</v>
      </c>
      <c r="L53" s="89">
        <v>5.15</v>
      </c>
      <c r="M53" s="90">
        <v>153</v>
      </c>
      <c r="N53" s="60"/>
      <c r="O53" s="16">
        <v>62770000</v>
      </c>
      <c r="P53" s="16">
        <v>41</v>
      </c>
      <c r="Q53" s="84" t="s">
        <v>141</v>
      </c>
      <c r="R53" s="70"/>
      <c r="S53" s="70"/>
      <c r="T53" s="70"/>
      <c r="U53" s="70"/>
      <c r="V53" s="70"/>
      <c r="W53" s="70"/>
      <c r="X53" s="70"/>
      <c r="Y53" s="70"/>
      <c r="Z53" s="70"/>
    </row>
    <row r="54" spans="1:26" s="71" customFormat="1" ht="84" customHeight="1" x14ac:dyDescent="0.3">
      <c r="A54" s="72"/>
      <c r="B54" s="72" t="s">
        <v>123</v>
      </c>
      <c r="C54" s="72" t="s">
        <v>123</v>
      </c>
      <c r="D54" s="109" t="s">
        <v>127</v>
      </c>
      <c r="E54" s="88" t="s">
        <v>130</v>
      </c>
      <c r="F54" s="68" t="s">
        <v>95</v>
      </c>
      <c r="G54" s="83"/>
      <c r="H54" s="74">
        <v>40848</v>
      </c>
      <c r="I54" s="74">
        <v>40908</v>
      </c>
      <c r="J54" s="69" t="s">
        <v>95</v>
      </c>
      <c r="K54" s="89"/>
      <c r="L54" s="90">
        <v>2</v>
      </c>
      <c r="M54" s="90">
        <v>153</v>
      </c>
      <c r="N54" s="60"/>
      <c r="O54" s="16">
        <v>19430000</v>
      </c>
      <c r="P54" s="16">
        <v>42</v>
      </c>
      <c r="Q54" s="84" t="s">
        <v>141</v>
      </c>
      <c r="R54" s="70"/>
      <c r="S54" s="70"/>
      <c r="T54" s="70"/>
      <c r="U54" s="70"/>
      <c r="V54" s="70"/>
      <c r="W54" s="70"/>
      <c r="X54" s="70"/>
      <c r="Y54" s="70"/>
      <c r="Z54" s="70"/>
    </row>
    <row r="55" spans="1:26" s="71" customFormat="1" x14ac:dyDescent="0.3">
      <c r="A55" s="33"/>
      <c r="B55" s="34" t="s">
        <v>16</v>
      </c>
      <c r="C55" s="72"/>
      <c r="D55" s="109"/>
      <c r="E55" s="89"/>
      <c r="F55" s="68"/>
      <c r="G55" s="68"/>
      <c r="H55" s="68"/>
      <c r="I55" s="69"/>
      <c r="J55" s="69"/>
      <c r="K55" s="73"/>
      <c r="L55" s="73"/>
      <c r="M55" s="91"/>
      <c r="N55" s="73"/>
      <c r="O55" s="16"/>
      <c r="P55" s="129"/>
      <c r="Q55" s="85"/>
    </row>
    <row r="56" spans="1:26" s="17" customFormat="1" x14ac:dyDescent="0.3">
      <c r="D56" s="110"/>
      <c r="E56" s="18"/>
      <c r="P56" s="130"/>
    </row>
    <row r="57" spans="1:26" s="17" customFormat="1" x14ac:dyDescent="0.3">
      <c r="B57" s="235" t="s">
        <v>28</v>
      </c>
      <c r="C57" s="235" t="s">
        <v>27</v>
      </c>
      <c r="D57" s="208" t="s">
        <v>34</v>
      </c>
      <c r="E57" s="208"/>
      <c r="P57" s="130"/>
    </row>
    <row r="58" spans="1:26" s="17" customFormat="1" x14ac:dyDescent="0.3">
      <c r="B58" s="236"/>
      <c r="C58" s="236"/>
      <c r="D58" s="111" t="s">
        <v>23</v>
      </c>
      <c r="E58" s="40" t="s">
        <v>24</v>
      </c>
      <c r="P58" s="130"/>
    </row>
    <row r="59" spans="1:26" s="17" customFormat="1" ht="18" x14ac:dyDescent="0.3">
      <c r="B59" s="38" t="s">
        <v>21</v>
      </c>
      <c r="C59" s="39" t="s">
        <v>114</v>
      </c>
      <c r="D59" s="56"/>
      <c r="E59" s="37" t="s">
        <v>108</v>
      </c>
      <c r="F59" s="19"/>
      <c r="G59" s="19"/>
      <c r="H59" s="19"/>
      <c r="I59" s="19"/>
      <c r="J59" s="19"/>
      <c r="K59" s="19"/>
      <c r="L59" s="19"/>
      <c r="M59" s="19"/>
      <c r="P59" s="130"/>
    </row>
    <row r="60" spans="1:26" s="17" customFormat="1" x14ac:dyDescent="0.3">
      <c r="B60" s="38" t="s">
        <v>25</v>
      </c>
      <c r="C60" s="39" t="s">
        <v>179</v>
      </c>
      <c r="D60" s="56" t="s">
        <v>108</v>
      </c>
      <c r="E60" s="37"/>
      <c r="P60" s="130"/>
    </row>
    <row r="61" spans="1:26" s="17" customFormat="1" x14ac:dyDescent="0.3">
      <c r="B61" s="20"/>
      <c r="C61" s="207"/>
      <c r="D61" s="207"/>
      <c r="E61" s="207"/>
      <c r="F61" s="207"/>
      <c r="G61" s="207"/>
      <c r="H61" s="207"/>
      <c r="I61" s="207"/>
      <c r="J61" s="207"/>
      <c r="K61" s="207"/>
      <c r="L61" s="207"/>
      <c r="M61" s="207"/>
      <c r="N61" s="207"/>
      <c r="P61" s="130"/>
    </row>
    <row r="62" spans="1:26" ht="15" thickBot="1" x14ac:dyDescent="0.35"/>
    <row r="63" spans="1:26" ht="26.4" thickBot="1" x14ac:dyDescent="0.35">
      <c r="B63" s="237" t="s">
        <v>66</v>
      </c>
      <c r="C63" s="237"/>
      <c r="D63" s="237"/>
      <c r="E63" s="237"/>
      <c r="F63" s="237"/>
      <c r="G63" s="237"/>
      <c r="H63" s="237"/>
      <c r="I63" s="237"/>
      <c r="J63" s="237"/>
      <c r="K63" s="237"/>
      <c r="L63" s="237"/>
      <c r="M63" s="237"/>
      <c r="N63" s="237"/>
    </row>
    <row r="66" spans="1:17" ht="86.4" x14ac:dyDescent="0.3">
      <c r="B66" s="77" t="s">
        <v>107</v>
      </c>
      <c r="C66" s="44" t="s">
        <v>2</v>
      </c>
      <c r="D66" s="101" t="s">
        <v>68</v>
      </c>
      <c r="E66" s="44" t="s">
        <v>67</v>
      </c>
      <c r="F66" s="44" t="s">
        <v>69</v>
      </c>
      <c r="G66" s="44" t="s">
        <v>70</v>
      </c>
      <c r="H66" s="44" t="s">
        <v>71</v>
      </c>
      <c r="I66" s="44" t="s">
        <v>72</v>
      </c>
      <c r="J66" s="44" t="s">
        <v>73</v>
      </c>
      <c r="K66" s="44" t="s">
        <v>74</v>
      </c>
      <c r="L66" s="44" t="s">
        <v>75</v>
      </c>
      <c r="M66" s="55" t="s">
        <v>76</v>
      </c>
      <c r="N66" s="55" t="s">
        <v>77</v>
      </c>
      <c r="O66" s="221" t="s">
        <v>3</v>
      </c>
      <c r="P66" s="223"/>
      <c r="Q66" s="44" t="s">
        <v>18</v>
      </c>
    </row>
    <row r="67" spans="1:17" ht="68.25" customHeight="1" x14ac:dyDescent="0.3">
      <c r="B67" s="1" t="s">
        <v>148</v>
      </c>
      <c r="C67" s="1" t="s">
        <v>148</v>
      </c>
      <c r="D67" s="56" t="s">
        <v>137</v>
      </c>
      <c r="E67" s="36">
        <v>80</v>
      </c>
      <c r="F67" s="36" t="s">
        <v>94</v>
      </c>
      <c r="G67" s="36"/>
      <c r="H67" s="36" t="s">
        <v>95</v>
      </c>
      <c r="I67" s="36"/>
      <c r="J67" s="36" t="s">
        <v>94</v>
      </c>
      <c r="K67" s="136" t="s">
        <v>94</v>
      </c>
      <c r="L67" s="136" t="s">
        <v>94</v>
      </c>
      <c r="M67" s="136" t="s">
        <v>94</v>
      </c>
      <c r="N67" s="136" t="s">
        <v>94</v>
      </c>
      <c r="O67" s="224" t="s">
        <v>147</v>
      </c>
      <c r="P67" s="225"/>
      <c r="Q67" s="136" t="s">
        <v>95</v>
      </c>
    </row>
    <row r="68" spans="1:17" x14ac:dyDescent="0.3">
      <c r="B68" s="121"/>
      <c r="C68" s="121"/>
      <c r="D68" s="122"/>
      <c r="E68" s="28"/>
      <c r="F68" s="28"/>
      <c r="G68" s="28"/>
      <c r="H68" s="28"/>
      <c r="I68" s="28"/>
      <c r="J68" s="28"/>
      <c r="K68" s="123"/>
      <c r="L68" s="123"/>
      <c r="M68" s="123"/>
      <c r="N68" s="123" t="s">
        <v>119</v>
      </c>
      <c r="O68" s="57"/>
      <c r="P68" s="131"/>
      <c r="Q68" s="123"/>
    </row>
    <row r="69" spans="1:17" x14ac:dyDescent="0.3">
      <c r="B69" s="3" t="s">
        <v>1</v>
      </c>
    </row>
    <row r="70" spans="1:17" x14ac:dyDescent="0.3">
      <c r="B70" s="3" t="s">
        <v>37</v>
      </c>
    </row>
    <row r="71" spans="1:17" x14ac:dyDescent="0.3">
      <c r="B71" s="3" t="s">
        <v>61</v>
      </c>
    </row>
    <row r="73" spans="1:17" ht="15" thickBot="1" x14ac:dyDescent="0.35"/>
    <row r="74" spans="1:17" ht="26.4" thickBot="1" x14ac:dyDescent="0.35">
      <c r="B74" s="238" t="s">
        <v>38</v>
      </c>
      <c r="C74" s="239"/>
      <c r="D74" s="239"/>
      <c r="E74" s="239"/>
      <c r="F74" s="239"/>
      <c r="G74" s="239"/>
      <c r="H74" s="239"/>
      <c r="I74" s="239"/>
      <c r="J74" s="239"/>
      <c r="K74" s="239"/>
      <c r="L74" s="239"/>
      <c r="M74" s="239"/>
      <c r="N74" s="240"/>
    </row>
    <row r="77" spans="1:17" ht="43.2" x14ac:dyDescent="0.3">
      <c r="B77" s="77" t="s">
        <v>0</v>
      </c>
      <c r="C77" s="77" t="s">
        <v>39</v>
      </c>
      <c r="D77" s="101" t="s">
        <v>40</v>
      </c>
      <c r="E77" s="77" t="s">
        <v>78</v>
      </c>
      <c r="F77" s="77" t="s">
        <v>80</v>
      </c>
      <c r="G77" s="77" t="s">
        <v>81</v>
      </c>
      <c r="H77" s="77" t="s">
        <v>82</v>
      </c>
      <c r="I77" s="77" t="s">
        <v>79</v>
      </c>
      <c r="J77" s="221" t="s">
        <v>83</v>
      </c>
      <c r="K77" s="222"/>
      <c r="L77" s="223"/>
      <c r="M77" s="77" t="s">
        <v>84</v>
      </c>
      <c r="N77" s="77" t="s">
        <v>41</v>
      </c>
      <c r="O77" s="77" t="s">
        <v>42</v>
      </c>
      <c r="P77" s="221" t="s">
        <v>3</v>
      </c>
      <c r="Q77" s="223"/>
    </row>
    <row r="78" spans="1:17" x14ac:dyDescent="0.3">
      <c r="A78" s="3">
        <v>1</v>
      </c>
      <c r="B78" s="134" t="s">
        <v>43</v>
      </c>
      <c r="C78" s="135"/>
      <c r="D78" s="134"/>
      <c r="E78" s="135"/>
      <c r="F78" s="135"/>
      <c r="G78" s="135"/>
      <c r="H78" s="93"/>
      <c r="I78" s="92"/>
      <c r="J78" s="72"/>
      <c r="K78" s="92"/>
      <c r="L78" s="92"/>
      <c r="M78" s="135"/>
      <c r="N78" s="135"/>
      <c r="O78" s="135"/>
      <c r="P78" s="241" t="s">
        <v>146</v>
      </c>
      <c r="Q78" s="241"/>
    </row>
    <row r="79" spans="1:17" ht="28.8" x14ac:dyDescent="0.3">
      <c r="A79" s="3">
        <v>2</v>
      </c>
      <c r="B79" s="134" t="s">
        <v>116</v>
      </c>
      <c r="C79" s="135">
        <v>80</v>
      </c>
      <c r="D79" s="134" t="s">
        <v>142</v>
      </c>
      <c r="E79" s="135">
        <v>36347173</v>
      </c>
      <c r="F79" s="135" t="s">
        <v>120</v>
      </c>
      <c r="G79" s="135" t="s">
        <v>117</v>
      </c>
      <c r="H79" s="93">
        <v>40529</v>
      </c>
      <c r="I79" s="92">
        <v>119148</v>
      </c>
      <c r="J79" s="72" t="s">
        <v>143</v>
      </c>
      <c r="K79" s="92" t="s">
        <v>144</v>
      </c>
      <c r="L79" s="92" t="s">
        <v>145</v>
      </c>
      <c r="M79" s="135" t="s">
        <v>95</v>
      </c>
      <c r="N79" s="135" t="s">
        <v>94</v>
      </c>
      <c r="O79" s="135" t="s">
        <v>94</v>
      </c>
      <c r="P79" s="224" t="s">
        <v>177</v>
      </c>
      <c r="Q79" s="225"/>
    </row>
    <row r="80" spans="1:17" x14ac:dyDescent="0.3">
      <c r="A80" s="3">
        <v>3</v>
      </c>
      <c r="B80" s="134"/>
      <c r="C80" s="135"/>
      <c r="D80" s="134"/>
      <c r="E80" s="135"/>
      <c r="F80" s="135"/>
      <c r="G80" s="135"/>
      <c r="H80" s="93"/>
      <c r="I80" s="92"/>
      <c r="J80" s="72"/>
      <c r="K80" s="139"/>
      <c r="L80" s="92"/>
      <c r="M80" s="135"/>
      <c r="N80" s="135"/>
      <c r="O80" s="135"/>
      <c r="P80" s="224"/>
      <c r="Q80" s="225"/>
    </row>
    <row r="81" spans="1:26" ht="15" thickBot="1" x14ac:dyDescent="0.35"/>
    <row r="82" spans="1:26" ht="26.4" thickBot="1" x14ac:dyDescent="0.35">
      <c r="B82" s="238" t="s">
        <v>45</v>
      </c>
      <c r="C82" s="239"/>
      <c r="D82" s="239"/>
      <c r="E82" s="239"/>
      <c r="F82" s="239"/>
      <c r="G82" s="239"/>
      <c r="H82" s="239"/>
      <c r="I82" s="239"/>
      <c r="J82" s="239"/>
      <c r="K82" s="239"/>
      <c r="L82" s="239"/>
      <c r="M82" s="239"/>
      <c r="N82" s="240"/>
    </row>
    <row r="85" spans="1:26" ht="28.8" x14ac:dyDescent="0.3">
      <c r="B85" s="44" t="s">
        <v>33</v>
      </c>
      <c r="C85" s="44" t="s">
        <v>46</v>
      </c>
      <c r="D85" s="221" t="s">
        <v>3</v>
      </c>
      <c r="E85" s="223"/>
    </row>
    <row r="86" spans="1:26" x14ac:dyDescent="0.3">
      <c r="B86" s="45" t="s">
        <v>85</v>
      </c>
      <c r="C86" s="78" t="s">
        <v>94</v>
      </c>
      <c r="D86" s="226"/>
      <c r="E86" s="226"/>
    </row>
    <row r="89" spans="1:26" ht="25.8" x14ac:dyDescent="0.3">
      <c r="B89" s="209" t="s">
        <v>62</v>
      </c>
      <c r="C89" s="210"/>
      <c r="D89" s="210"/>
      <c r="E89" s="210"/>
      <c r="F89" s="210"/>
      <c r="G89" s="210"/>
      <c r="H89" s="210"/>
      <c r="I89" s="210"/>
      <c r="J89" s="210"/>
      <c r="K89" s="210"/>
      <c r="L89" s="210"/>
      <c r="M89" s="210"/>
      <c r="N89" s="210"/>
      <c r="O89" s="210"/>
      <c r="P89" s="210"/>
    </row>
    <row r="91" spans="1:26" ht="15" thickBot="1" x14ac:dyDescent="0.35"/>
    <row r="92" spans="1:26" ht="26.4" thickBot="1" x14ac:dyDescent="0.35">
      <c r="B92" s="238" t="s">
        <v>53</v>
      </c>
      <c r="C92" s="239"/>
      <c r="D92" s="239"/>
      <c r="E92" s="239"/>
      <c r="F92" s="239"/>
      <c r="G92" s="239"/>
      <c r="H92" s="239"/>
      <c r="I92" s="239"/>
      <c r="J92" s="239"/>
      <c r="K92" s="239"/>
      <c r="L92" s="239"/>
      <c r="M92" s="239"/>
      <c r="N92" s="240"/>
    </row>
    <row r="94" spans="1:26" ht="15" thickBot="1" x14ac:dyDescent="0.35">
      <c r="M94" s="42"/>
      <c r="N94" s="42"/>
    </row>
    <row r="95" spans="1:26" s="65" customFormat="1" ht="57.6" x14ac:dyDescent="0.3">
      <c r="B95" s="75" t="s">
        <v>103</v>
      </c>
      <c r="C95" s="75" t="s">
        <v>104</v>
      </c>
      <c r="D95" s="108" t="s">
        <v>105</v>
      </c>
      <c r="E95" s="75" t="s">
        <v>44</v>
      </c>
      <c r="F95" s="75" t="s">
        <v>22</v>
      </c>
      <c r="G95" s="75" t="s">
        <v>65</v>
      </c>
      <c r="H95" s="75" t="s">
        <v>17</v>
      </c>
      <c r="I95" s="75" t="s">
        <v>10</v>
      </c>
      <c r="J95" s="75" t="s">
        <v>31</v>
      </c>
      <c r="K95" s="75" t="s">
        <v>60</v>
      </c>
      <c r="L95" s="75" t="s">
        <v>20</v>
      </c>
      <c r="M95" s="61" t="s">
        <v>26</v>
      </c>
      <c r="N95" s="75" t="s">
        <v>106</v>
      </c>
      <c r="O95" s="75" t="s">
        <v>36</v>
      </c>
      <c r="P95" s="128" t="s">
        <v>11</v>
      </c>
      <c r="Q95" s="76" t="s">
        <v>19</v>
      </c>
    </row>
    <row r="96" spans="1:26" s="71" customFormat="1" x14ac:dyDescent="0.3">
      <c r="A96" s="33">
        <v>1</v>
      </c>
      <c r="B96" s="72"/>
      <c r="C96" s="72"/>
      <c r="D96" s="109"/>
      <c r="E96" s="67"/>
      <c r="F96" s="68"/>
      <c r="G96" s="83"/>
      <c r="H96" s="74"/>
      <c r="I96" s="74"/>
      <c r="J96" s="69"/>
      <c r="K96" s="90"/>
      <c r="L96" s="69"/>
      <c r="M96" s="120"/>
      <c r="N96" s="90"/>
      <c r="O96" s="16"/>
      <c r="P96" s="129"/>
      <c r="Q96" s="84"/>
      <c r="R96" s="70"/>
      <c r="S96" s="70"/>
      <c r="T96" s="70"/>
      <c r="U96" s="70"/>
      <c r="V96" s="70"/>
      <c r="W96" s="70"/>
      <c r="X96" s="70"/>
      <c r="Y96" s="70"/>
      <c r="Z96" s="70"/>
    </row>
    <row r="97" spans="1:17" s="71" customFormat="1" x14ac:dyDescent="0.3">
      <c r="A97" s="33"/>
      <c r="B97" s="34" t="s">
        <v>16</v>
      </c>
      <c r="C97" s="72"/>
      <c r="D97" s="109"/>
      <c r="E97" s="67"/>
      <c r="F97" s="68"/>
      <c r="G97" s="68"/>
      <c r="H97" s="68"/>
      <c r="I97" s="69"/>
      <c r="J97" s="69"/>
      <c r="K97" s="73"/>
      <c r="L97" s="73"/>
      <c r="M97" s="82"/>
      <c r="N97" s="73"/>
      <c r="O97" s="16"/>
      <c r="P97" s="129"/>
      <c r="Q97" s="85"/>
    </row>
    <row r="98" spans="1:17" x14ac:dyDescent="0.3">
      <c r="B98" s="17"/>
      <c r="C98" s="17"/>
      <c r="D98" s="110"/>
      <c r="E98" s="18"/>
      <c r="F98" s="17"/>
      <c r="G98" s="17"/>
      <c r="H98" s="17"/>
      <c r="I98" s="17"/>
      <c r="J98" s="17"/>
      <c r="K98" s="17"/>
      <c r="L98" s="17"/>
      <c r="M98" s="17"/>
      <c r="N98" s="17"/>
      <c r="O98" s="17"/>
      <c r="P98" s="130"/>
    </row>
    <row r="99" spans="1:17" ht="18" x14ac:dyDescent="0.3">
      <c r="B99" s="38" t="s">
        <v>32</v>
      </c>
      <c r="C99" s="48" t="s">
        <v>114</v>
      </c>
      <c r="H99" s="19"/>
      <c r="I99" s="19"/>
      <c r="J99" s="19"/>
      <c r="K99" s="19"/>
      <c r="L99" s="19"/>
      <c r="M99" s="19"/>
      <c r="N99" s="17"/>
      <c r="O99" s="17"/>
      <c r="P99" s="130"/>
    </row>
    <row r="101" spans="1:17" ht="15" thickBot="1" x14ac:dyDescent="0.35"/>
    <row r="102" spans="1:17" ht="29.4" thickBot="1" x14ac:dyDescent="0.35">
      <c r="B102" s="49" t="s">
        <v>48</v>
      </c>
      <c r="C102" s="50" t="s">
        <v>49</v>
      </c>
      <c r="D102" s="112" t="s">
        <v>50</v>
      </c>
      <c r="E102" s="50" t="s">
        <v>54</v>
      </c>
    </row>
    <row r="103" spans="1:17" x14ac:dyDescent="0.3">
      <c r="B103" s="43" t="s">
        <v>86</v>
      </c>
      <c r="C103" s="46">
        <v>20</v>
      </c>
      <c r="D103" s="113">
        <v>0</v>
      </c>
      <c r="E103" s="227">
        <f>+D103+D104+D105</f>
        <v>0</v>
      </c>
    </row>
    <row r="104" spans="1:17" x14ac:dyDescent="0.3">
      <c r="B104" s="43" t="s">
        <v>87</v>
      </c>
      <c r="C104" s="36">
        <v>30</v>
      </c>
      <c r="D104" s="1">
        <v>0</v>
      </c>
      <c r="E104" s="228"/>
    </row>
    <row r="105" spans="1:17" ht="15" thickBot="1" x14ac:dyDescent="0.35">
      <c r="B105" s="43" t="s">
        <v>88</v>
      </c>
      <c r="C105" s="47">
        <v>40</v>
      </c>
      <c r="D105" s="114">
        <v>0</v>
      </c>
      <c r="E105" s="229"/>
    </row>
    <row r="107" spans="1:17" ht="15" thickBot="1" x14ac:dyDescent="0.35"/>
    <row r="108" spans="1:17" ht="26.4" thickBot="1" x14ac:dyDescent="0.35">
      <c r="B108" s="238" t="s">
        <v>51</v>
      </c>
      <c r="C108" s="239"/>
      <c r="D108" s="239"/>
      <c r="E108" s="239"/>
      <c r="F108" s="239"/>
      <c r="G108" s="239"/>
      <c r="H108" s="239"/>
      <c r="I108" s="239"/>
      <c r="J108" s="239"/>
      <c r="K108" s="239"/>
      <c r="L108" s="239"/>
      <c r="M108" s="239"/>
      <c r="N108" s="240"/>
    </row>
    <row r="110" spans="1:17" ht="43.2" x14ac:dyDescent="0.3">
      <c r="B110" s="77" t="s">
        <v>119</v>
      </c>
      <c r="C110" s="77" t="s">
        <v>39</v>
      </c>
      <c r="D110" s="101" t="s">
        <v>40</v>
      </c>
      <c r="E110" s="77" t="s">
        <v>78</v>
      </c>
      <c r="F110" s="77" t="s">
        <v>80</v>
      </c>
      <c r="G110" s="77" t="s">
        <v>81</v>
      </c>
      <c r="H110" s="77" t="s">
        <v>82</v>
      </c>
      <c r="I110" s="77" t="s">
        <v>79</v>
      </c>
      <c r="J110" s="221" t="s">
        <v>83</v>
      </c>
      <c r="K110" s="222"/>
      <c r="L110" s="223"/>
      <c r="M110" s="77" t="s">
        <v>84</v>
      </c>
      <c r="N110" s="77" t="s">
        <v>41</v>
      </c>
      <c r="O110" s="77" t="s">
        <v>42</v>
      </c>
      <c r="P110" s="221" t="s">
        <v>3</v>
      </c>
      <c r="Q110" s="223"/>
    </row>
    <row r="111" spans="1:17" ht="40.5" customHeight="1" x14ac:dyDescent="0.3">
      <c r="B111" s="152" t="s">
        <v>138</v>
      </c>
      <c r="C111" s="132">
        <v>40</v>
      </c>
      <c r="D111" s="152" t="s">
        <v>168</v>
      </c>
      <c r="E111" s="160">
        <v>1075241620</v>
      </c>
      <c r="F111" s="160" t="s">
        <v>169</v>
      </c>
      <c r="G111" s="160"/>
      <c r="H111" s="93"/>
      <c r="I111" s="92"/>
      <c r="J111" s="72"/>
      <c r="K111" s="92"/>
      <c r="L111" s="92"/>
      <c r="M111" s="160" t="s">
        <v>94</v>
      </c>
      <c r="N111" s="160" t="s">
        <v>95</v>
      </c>
      <c r="O111" s="160" t="s">
        <v>94</v>
      </c>
      <c r="P111" s="224" t="s">
        <v>170</v>
      </c>
      <c r="Q111" s="225"/>
    </row>
    <row r="112" spans="1:17" ht="33.75" customHeight="1" x14ac:dyDescent="0.3">
      <c r="B112" s="78" t="s">
        <v>115</v>
      </c>
      <c r="C112" s="153">
        <v>40</v>
      </c>
      <c r="D112" s="1" t="s">
        <v>135</v>
      </c>
      <c r="E112" s="161">
        <v>55178951</v>
      </c>
      <c r="F112" s="78"/>
      <c r="G112" s="78"/>
      <c r="H112" s="78"/>
      <c r="I112" s="78"/>
      <c r="J112" s="78"/>
      <c r="K112" s="78"/>
      <c r="L112" s="78"/>
      <c r="M112" s="161" t="s">
        <v>94</v>
      </c>
      <c r="N112" s="161" t="s">
        <v>95</v>
      </c>
      <c r="O112" s="161" t="s">
        <v>94</v>
      </c>
      <c r="P112" s="224" t="s">
        <v>170</v>
      </c>
      <c r="Q112" s="225"/>
    </row>
    <row r="113" spans="2:17" x14ac:dyDescent="0.3">
      <c r="B113" s="152" t="s">
        <v>92</v>
      </c>
      <c r="C113" s="78"/>
      <c r="D113" s="1"/>
      <c r="E113" s="78"/>
      <c r="F113" s="78"/>
      <c r="G113" s="78"/>
      <c r="H113" s="78"/>
      <c r="I113" s="78"/>
      <c r="J113" s="78"/>
      <c r="K113" s="78"/>
      <c r="L113" s="78"/>
      <c r="M113" s="78"/>
      <c r="N113" s="78"/>
      <c r="O113" s="78"/>
      <c r="P113" s="233" t="s">
        <v>173</v>
      </c>
      <c r="Q113" s="234"/>
    </row>
    <row r="114" spans="2:17" ht="15" thickBot="1" x14ac:dyDescent="0.35"/>
    <row r="115" spans="2:17" ht="28.8" x14ac:dyDescent="0.3">
      <c r="B115" s="80" t="s">
        <v>33</v>
      </c>
      <c r="C115" s="80" t="s">
        <v>48</v>
      </c>
      <c r="D115" s="101" t="s">
        <v>49</v>
      </c>
      <c r="E115" s="80" t="s">
        <v>50</v>
      </c>
      <c r="F115" s="50" t="s">
        <v>55</v>
      </c>
      <c r="G115" s="53"/>
    </row>
    <row r="116" spans="2:17" ht="103.8" x14ac:dyDescent="0.3">
      <c r="B116" s="242" t="s">
        <v>52</v>
      </c>
      <c r="C116" s="2" t="s">
        <v>89</v>
      </c>
      <c r="D116" s="1">
        <v>25</v>
      </c>
      <c r="E116" s="1">
        <v>0</v>
      </c>
      <c r="F116" s="230">
        <f>+E116+E117+E118</f>
        <v>0</v>
      </c>
      <c r="G116" s="54"/>
    </row>
    <row r="117" spans="2:17" ht="69.599999999999994" x14ac:dyDescent="0.3">
      <c r="B117" s="242"/>
      <c r="C117" s="2" t="s">
        <v>90</v>
      </c>
      <c r="D117" s="134">
        <v>25</v>
      </c>
      <c r="E117" s="134">
        <v>0</v>
      </c>
      <c r="F117" s="231"/>
      <c r="G117" s="54"/>
    </row>
    <row r="118" spans="2:17" ht="58.2" x14ac:dyDescent="0.3">
      <c r="B118" s="242"/>
      <c r="C118" s="2" t="s">
        <v>91</v>
      </c>
      <c r="D118" s="1">
        <v>10</v>
      </c>
      <c r="E118" s="1">
        <v>0</v>
      </c>
      <c r="F118" s="232"/>
      <c r="G118" s="54"/>
    </row>
    <row r="119" spans="2:17" x14ac:dyDescent="0.3">
      <c r="C119" s="62"/>
    </row>
    <row r="122" spans="2:17" x14ac:dyDescent="0.3">
      <c r="B122" s="79" t="s">
        <v>56</v>
      </c>
    </row>
    <row r="125" spans="2:17" x14ac:dyDescent="0.3">
      <c r="B125" s="81" t="s">
        <v>33</v>
      </c>
      <c r="C125" s="81" t="s">
        <v>57</v>
      </c>
      <c r="D125" s="107" t="s">
        <v>50</v>
      </c>
      <c r="E125" s="80" t="s">
        <v>16</v>
      </c>
    </row>
    <row r="126" spans="2:17" ht="27.6" x14ac:dyDescent="0.3">
      <c r="B126" s="63" t="s">
        <v>58</v>
      </c>
      <c r="C126" s="64">
        <v>40</v>
      </c>
      <c r="D126" s="1">
        <f>+E103</f>
        <v>0</v>
      </c>
      <c r="E126" s="218">
        <f>+D126+D127</f>
        <v>0</v>
      </c>
    </row>
    <row r="127" spans="2:17" ht="41.4" x14ac:dyDescent="0.3">
      <c r="B127" s="63" t="s">
        <v>59</v>
      </c>
      <c r="C127" s="64">
        <v>60</v>
      </c>
      <c r="D127" s="1">
        <f>+F116</f>
        <v>0</v>
      </c>
      <c r="E127" s="219"/>
    </row>
    <row r="138" spans="1:1" x14ac:dyDescent="0.3">
      <c r="A138" s="3" t="s">
        <v>113</v>
      </c>
    </row>
  </sheetData>
  <mergeCells count="39">
    <mergeCell ref="B116:B118"/>
    <mergeCell ref="F116:F118"/>
    <mergeCell ref="E126:E127"/>
    <mergeCell ref="B89:P89"/>
    <mergeCell ref="B92:N92"/>
    <mergeCell ref="E103:E105"/>
    <mergeCell ref="B108:N108"/>
    <mergeCell ref="J110:L110"/>
    <mergeCell ref="P110:Q110"/>
    <mergeCell ref="P111:Q111"/>
    <mergeCell ref="P112:Q112"/>
    <mergeCell ref="P113:Q113"/>
    <mergeCell ref="D86:E86"/>
    <mergeCell ref="C61:N61"/>
    <mergeCell ref="B63:N63"/>
    <mergeCell ref="O66:P66"/>
    <mergeCell ref="O67:P67"/>
    <mergeCell ref="B74:N74"/>
    <mergeCell ref="J77:L77"/>
    <mergeCell ref="P77:Q77"/>
    <mergeCell ref="P78:Q78"/>
    <mergeCell ref="P79:Q79"/>
    <mergeCell ref="P80:Q80"/>
    <mergeCell ref="B82:N82"/>
    <mergeCell ref="D85:E85"/>
    <mergeCell ref="B57:B58"/>
    <mergeCell ref="C57:C58"/>
    <mergeCell ref="D57:E57"/>
    <mergeCell ref="B2:P2"/>
    <mergeCell ref="B4:P4"/>
    <mergeCell ref="C6:N6"/>
    <mergeCell ref="C7:N7"/>
    <mergeCell ref="C8:N8"/>
    <mergeCell ref="C9:N9"/>
    <mergeCell ref="C10:E10"/>
    <mergeCell ref="B14:C21"/>
    <mergeCell ref="B22:C22"/>
    <mergeCell ref="E40:E41"/>
    <mergeCell ref="M45:N45"/>
  </mergeCells>
  <dataValidations count="2">
    <dataValidation type="decimal" allowBlank="1" showInputMessage="1" showErrorMessage="1" sqref="WVH983043 WLL983043 C65539 IV65539 SR65539 ACN65539 AMJ65539 AWF65539 BGB65539 BPX65539 BZT65539 CJP65539 CTL65539 DDH65539 DND65539 DWZ65539 EGV65539 EQR65539 FAN65539 FKJ65539 FUF65539 GEB65539 GNX65539 GXT65539 HHP65539 HRL65539 IBH65539 ILD65539 IUZ65539 JEV65539 JOR65539 JYN65539 KIJ65539 KSF65539 LCB65539 LLX65539 LVT65539 MFP65539 MPL65539 MZH65539 NJD65539 NSZ65539 OCV65539 OMR65539 OWN65539 PGJ65539 PQF65539 QAB65539 QJX65539 QTT65539 RDP65539 RNL65539 RXH65539 SHD65539 SQZ65539 TAV65539 TKR65539 TUN65539 UEJ65539 UOF65539 UYB65539 VHX65539 VRT65539 WBP65539 WLL65539 WVH65539 C131075 IV131075 SR131075 ACN131075 AMJ131075 AWF131075 BGB131075 BPX131075 BZT131075 CJP131075 CTL131075 DDH131075 DND131075 DWZ131075 EGV131075 EQR131075 FAN131075 FKJ131075 FUF131075 GEB131075 GNX131075 GXT131075 HHP131075 HRL131075 IBH131075 ILD131075 IUZ131075 JEV131075 JOR131075 JYN131075 KIJ131075 KSF131075 LCB131075 LLX131075 LVT131075 MFP131075 MPL131075 MZH131075 NJD131075 NSZ131075 OCV131075 OMR131075 OWN131075 PGJ131075 PQF131075 QAB131075 QJX131075 QTT131075 RDP131075 RNL131075 RXH131075 SHD131075 SQZ131075 TAV131075 TKR131075 TUN131075 UEJ131075 UOF131075 UYB131075 VHX131075 VRT131075 WBP131075 WLL131075 WVH131075 C196611 IV196611 SR196611 ACN196611 AMJ196611 AWF196611 BGB196611 BPX196611 BZT196611 CJP196611 CTL196611 DDH196611 DND196611 DWZ196611 EGV196611 EQR196611 FAN196611 FKJ196611 FUF196611 GEB196611 GNX196611 GXT196611 HHP196611 HRL196611 IBH196611 ILD196611 IUZ196611 JEV196611 JOR196611 JYN196611 KIJ196611 KSF196611 LCB196611 LLX196611 LVT196611 MFP196611 MPL196611 MZH196611 NJD196611 NSZ196611 OCV196611 OMR196611 OWN196611 PGJ196611 PQF196611 QAB196611 QJX196611 QTT196611 RDP196611 RNL196611 RXH196611 SHD196611 SQZ196611 TAV196611 TKR196611 TUN196611 UEJ196611 UOF196611 UYB196611 VHX196611 VRT196611 WBP196611 WLL196611 WVH196611 C262147 IV262147 SR262147 ACN262147 AMJ262147 AWF262147 BGB262147 BPX262147 BZT262147 CJP262147 CTL262147 DDH262147 DND262147 DWZ262147 EGV262147 EQR262147 FAN262147 FKJ262147 FUF262147 GEB262147 GNX262147 GXT262147 HHP262147 HRL262147 IBH262147 ILD262147 IUZ262147 JEV262147 JOR262147 JYN262147 KIJ262147 KSF262147 LCB262147 LLX262147 LVT262147 MFP262147 MPL262147 MZH262147 NJD262147 NSZ262147 OCV262147 OMR262147 OWN262147 PGJ262147 PQF262147 QAB262147 QJX262147 QTT262147 RDP262147 RNL262147 RXH262147 SHD262147 SQZ262147 TAV262147 TKR262147 TUN262147 UEJ262147 UOF262147 UYB262147 VHX262147 VRT262147 WBP262147 WLL262147 WVH262147 C327683 IV327683 SR327683 ACN327683 AMJ327683 AWF327683 BGB327683 BPX327683 BZT327683 CJP327683 CTL327683 DDH327683 DND327683 DWZ327683 EGV327683 EQR327683 FAN327683 FKJ327683 FUF327683 GEB327683 GNX327683 GXT327683 HHP327683 HRL327683 IBH327683 ILD327683 IUZ327683 JEV327683 JOR327683 JYN327683 KIJ327683 KSF327683 LCB327683 LLX327683 LVT327683 MFP327683 MPL327683 MZH327683 NJD327683 NSZ327683 OCV327683 OMR327683 OWN327683 PGJ327683 PQF327683 QAB327683 QJX327683 QTT327683 RDP327683 RNL327683 RXH327683 SHD327683 SQZ327683 TAV327683 TKR327683 TUN327683 UEJ327683 UOF327683 UYB327683 VHX327683 VRT327683 WBP327683 WLL327683 WVH327683 C393219 IV393219 SR393219 ACN393219 AMJ393219 AWF393219 BGB393219 BPX393219 BZT393219 CJP393219 CTL393219 DDH393219 DND393219 DWZ393219 EGV393219 EQR393219 FAN393219 FKJ393219 FUF393219 GEB393219 GNX393219 GXT393219 HHP393219 HRL393219 IBH393219 ILD393219 IUZ393219 JEV393219 JOR393219 JYN393219 KIJ393219 KSF393219 LCB393219 LLX393219 LVT393219 MFP393219 MPL393219 MZH393219 NJD393219 NSZ393219 OCV393219 OMR393219 OWN393219 PGJ393219 PQF393219 QAB393219 QJX393219 QTT393219 RDP393219 RNL393219 RXH393219 SHD393219 SQZ393219 TAV393219 TKR393219 TUN393219 UEJ393219 UOF393219 UYB393219 VHX393219 VRT393219 WBP393219 WLL393219 WVH393219 C458755 IV458755 SR458755 ACN458755 AMJ458755 AWF458755 BGB458755 BPX458755 BZT458755 CJP458755 CTL458755 DDH458755 DND458755 DWZ458755 EGV458755 EQR458755 FAN458755 FKJ458755 FUF458755 GEB458755 GNX458755 GXT458755 HHP458755 HRL458755 IBH458755 ILD458755 IUZ458755 JEV458755 JOR458755 JYN458755 KIJ458755 KSF458755 LCB458755 LLX458755 LVT458755 MFP458755 MPL458755 MZH458755 NJD458755 NSZ458755 OCV458755 OMR458755 OWN458755 PGJ458755 PQF458755 QAB458755 QJX458755 QTT458755 RDP458755 RNL458755 RXH458755 SHD458755 SQZ458755 TAV458755 TKR458755 TUN458755 UEJ458755 UOF458755 UYB458755 VHX458755 VRT458755 WBP458755 WLL458755 WVH458755 C524291 IV524291 SR524291 ACN524291 AMJ524291 AWF524291 BGB524291 BPX524291 BZT524291 CJP524291 CTL524291 DDH524291 DND524291 DWZ524291 EGV524291 EQR524291 FAN524291 FKJ524291 FUF524291 GEB524291 GNX524291 GXT524291 HHP524291 HRL524291 IBH524291 ILD524291 IUZ524291 JEV524291 JOR524291 JYN524291 KIJ524291 KSF524291 LCB524291 LLX524291 LVT524291 MFP524291 MPL524291 MZH524291 NJD524291 NSZ524291 OCV524291 OMR524291 OWN524291 PGJ524291 PQF524291 QAB524291 QJX524291 QTT524291 RDP524291 RNL524291 RXH524291 SHD524291 SQZ524291 TAV524291 TKR524291 TUN524291 UEJ524291 UOF524291 UYB524291 VHX524291 VRT524291 WBP524291 WLL524291 WVH524291 C589827 IV589827 SR589827 ACN589827 AMJ589827 AWF589827 BGB589827 BPX589827 BZT589827 CJP589827 CTL589827 DDH589827 DND589827 DWZ589827 EGV589827 EQR589827 FAN589827 FKJ589827 FUF589827 GEB589827 GNX589827 GXT589827 HHP589827 HRL589827 IBH589827 ILD589827 IUZ589827 JEV589827 JOR589827 JYN589827 KIJ589827 KSF589827 LCB589827 LLX589827 LVT589827 MFP589827 MPL589827 MZH589827 NJD589827 NSZ589827 OCV589827 OMR589827 OWN589827 PGJ589827 PQF589827 QAB589827 QJX589827 QTT589827 RDP589827 RNL589827 RXH589827 SHD589827 SQZ589827 TAV589827 TKR589827 TUN589827 UEJ589827 UOF589827 UYB589827 VHX589827 VRT589827 WBP589827 WLL589827 WVH589827 C655363 IV655363 SR655363 ACN655363 AMJ655363 AWF655363 BGB655363 BPX655363 BZT655363 CJP655363 CTL655363 DDH655363 DND655363 DWZ655363 EGV655363 EQR655363 FAN655363 FKJ655363 FUF655363 GEB655363 GNX655363 GXT655363 HHP655363 HRL655363 IBH655363 ILD655363 IUZ655363 JEV655363 JOR655363 JYN655363 KIJ655363 KSF655363 LCB655363 LLX655363 LVT655363 MFP655363 MPL655363 MZH655363 NJD655363 NSZ655363 OCV655363 OMR655363 OWN655363 PGJ655363 PQF655363 QAB655363 QJX655363 QTT655363 RDP655363 RNL655363 RXH655363 SHD655363 SQZ655363 TAV655363 TKR655363 TUN655363 UEJ655363 UOF655363 UYB655363 VHX655363 VRT655363 WBP655363 WLL655363 WVH655363 C720899 IV720899 SR720899 ACN720899 AMJ720899 AWF720899 BGB720899 BPX720899 BZT720899 CJP720899 CTL720899 DDH720899 DND720899 DWZ720899 EGV720899 EQR720899 FAN720899 FKJ720899 FUF720899 GEB720899 GNX720899 GXT720899 HHP720899 HRL720899 IBH720899 ILD720899 IUZ720899 JEV720899 JOR720899 JYN720899 KIJ720899 KSF720899 LCB720899 LLX720899 LVT720899 MFP720899 MPL720899 MZH720899 NJD720899 NSZ720899 OCV720899 OMR720899 OWN720899 PGJ720899 PQF720899 QAB720899 QJX720899 QTT720899 RDP720899 RNL720899 RXH720899 SHD720899 SQZ720899 TAV720899 TKR720899 TUN720899 UEJ720899 UOF720899 UYB720899 VHX720899 VRT720899 WBP720899 WLL720899 WVH720899 C786435 IV786435 SR786435 ACN786435 AMJ786435 AWF786435 BGB786435 BPX786435 BZT786435 CJP786435 CTL786435 DDH786435 DND786435 DWZ786435 EGV786435 EQR786435 FAN786435 FKJ786435 FUF786435 GEB786435 GNX786435 GXT786435 HHP786435 HRL786435 IBH786435 ILD786435 IUZ786435 JEV786435 JOR786435 JYN786435 KIJ786435 KSF786435 LCB786435 LLX786435 LVT786435 MFP786435 MPL786435 MZH786435 NJD786435 NSZ786435 OCV786435 OMR786435 OWN786435 PGJ786435 PQF786435 QAB786435 QJX786435 QTT786435 RDP786435 RNL786435 RXH786435 SHD786435 SQZ786435 TAV786435 TKR786435 TUN786435 UEJ786435 UOF786435 UYB786435 VHX786435 VRT786435 WBP786435 WLL786435 WVH786435 C851971 IV851971 SR851971 ACN851971 AMJ851971 AWF851971 BGB851971 BPX851971 BZT851971 CJP851971 CTL851971 DDH851971 DND851971 DWZ851971 EGV851971 EQR851971 FAN851971 FKJ851971 FUF851971 GEB851971 GNX851971 GXT851971 HHP851971 HRL851971 IBH851971 ILD851971 IUZ851971 JEV851971 JOR851971 JYN851971 KIJ851971 KSF851971 LCB851971 LLX851971 LVT851971 MFP851971 MPL851971 MZH851971 NJD851971 NSZ851971 OCV851971 OMR851971 OWN851971 PGJ851971 PQF851971 QAB851971 QJX851971 QTT851971 RDP851971 RNL851971 RXH851971 SHD851971 SQZ851971 TAV851971 TKR851971 TUN851971 UEJ851971 UOF851971 UYB851971 VHX851971 VRT851971 WBP851971 WLL851971 WVH851971 C917507 IV917507 SR917507 ACN917507 AMJ917507 AWF917507 BGB917507 BPX917507 BZT917507 CJP917507 CTL917507 DDH917507 DND917507 DWZ917507 EGV917507 EQR917507 FAN917507 FKJ917507 FUF917507 GEB917507 GNX917507 GXT917507 HHP917507 HRL917507 IBH917507 ILD917507 IUZ917507 JEV917507 JOR917507 JYN917507 KIJ917507 KSF917507 LCB917507 LLX917507 LVT917507 MFP917507 MPL917507 MZH917507 NJD917507 NSZ917507 OCV917507 OMR917507 OWN917507 PGJ917507 PQF917507 QAB917507 QJX917507 QTT917507 RDP917507 RNL917507 RXH917507 SHD917507 SQZ917507 TAV917507 TKR917507 TUN917507 UEJ917507 UOF917507 UYB917507 VHX917507 VRT917507 WBP917507 WLL917507 WVH917507 C983043 IV983043 SR983043 ACN983043 AMJ983043 AWF983043 BGB983043 BPX983043 BZT983043 CJP983043 CTL983043 DDH983043 DND983043 DWZ983043 EGV983043 EQR983043 FAN983043 FKJ983043 FUF983043 GEB983043 GNX983043 GXT983043 HHP983043 HRL983043 IBH983043 ILD983043 IUZ983043 JEV983043 JOR983043 JYN983043 KIJ983043 KSF983043 LCB983043 LLX983043 LVT983043 MFP983043 MPL983043 MZH983043 NJD983043 NSZ983043 OCV983043 OMR983043 OWN983043 PGJ983043 PQF983043 QAB983043 QJX983043 QTT983043 RDP983043 RNL983043 RXH983043 SHD983043 SQZ983043 TAV983043 TKR983043 TUN983043 UEJ983043 UOF983043 UYB983043 VHX983043 VRT983043 WBP98304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3 A65539 IS65539 SO65539 ACK65539 AMG65539 AWC65539 BFY65539 BPU65539 BZQ65539 CJM65539 CTI65539 DDE65539 DNA65539 DWW65539 EGS65539 EQO65539 FAK65539 FKG65539 FUC65539 GDY65539 GNU65539 GXQ65539 HHM65539 HRI65539 IBE65539 ILA65539 IUW65539 JES65539 JOO65539 JYK65539 KIG65539 KSC65539 LBY65539 LLU65539 LVQ65539 MFM65539 MPI65539 MZE65539 NJA65539 NSW65539 OCS65539 OMO65539 OWK65539 PGG65539 PQC65539 PZY65539 QJU65539 QTQ65539 RDM65539 RNI65539 RXE65539 SHA65539 SQW65539 TAS65539 TKO65539 TUK65539 UEG65539 UOC65539 UXY65539 VHU65539 VRQ65539 WBM65539 WLI65539 WVE65539 A131075 IS131075 SO131075 ACK131075 AMG131075 AWC131075 BFY131075 BPU131075 BZQ131075 CJM131075 CTI131075 DDE131075 DNA131075 DWW131075 EGS131075 EQO131075 FAK131075 FKG131075 FUC131075 GDY131075 GNU131075 GXQ131075 HHM131075 HRI131075 IBE131075 ILA131075 IUW131075 JES131075 JOO131075 JYK131075 KIG131075 KSC131075 LBY131075 LLU131075 LVQ131075 MFM131075 MPI131075 MZE131075 NJA131075 NSW131075 OCS131075 OMO131075 OWK131075 PGG131075 PQC131075 PZY131075 QJU131075 QTQ131075 RDM131075 RNI131075 RXE131075 SHA131075 SQW131075 TAS131075 TKO131075 TUK131075 UEG131075 UOC131075 UXY131075 VHU131075 VRQ131075 WBM131075 WLI131075 WVE131075 A196611 IS196611 SO196611 ACK196611 AMG196611 AWC196611 BFY196611 BPU196611 BZQ196611 CJM196611 CTI196611 DDE196611 DNA196611 DWW196611 EGS196611 EQO196611 FAK196611 FKG196611 FUC196611 GDY196611 GNU196611 GXQ196611 HHM196611 HRI196611 IBE196611 ILA196611 IUW196611 JES196611 JOO196611 JYK196611 KIG196611 KSC196611 LBY196611 LLU196611 LVQ196611 MFM196611 MPI196611 MZE196611 NJA196611 NSW196611 OCS196611 OMO196611 OWK196611 PGG196611 PQC196611 PZY196611 QJU196611 QTQ196611 RDM196611 RNI196611 RXE196611 SHA196611 SQW196611 TAS196611 TKO196611 TUK196611 UEG196611 UOC196611 UXY196611 VHU196611 VRQ196611 WBM196611 WLI196611 WVE196611 A262147 IS262147 SO262147 ACK262147 AMG262147 AWC262147 BFY262147 BPU262147 BZQ262147 CJM262147 CTI262147 DDE262147 DNA262147 DWW262147 EGS262147 EQO262147 FAK262147 FKG262147 FUC262147 GDY262147 GNU262147 GXQ262147 HHM262147 HRI262147 IBE262147 ILA262147 IUW262147 JES262147 JOO262147 JYK262147 KIG262147 KSC262147 LBY262147 LLU262147 LVQ262147 MFM262147 MPI262147 MZE262147 NJA262147 NSW262147 OCS262147 OMO262147 OWK262147 PGG262147 PQC262147 PZY262147 QJU262147 QTQ262147 RDM262147 RNI262147 RXE262147 SHA262147 SQW262147 TAS262147 TKO262147 TUK262147 UEG262147 UOC262147 UXY262147 VHU262147 VRQ262147 WBM262147 WLI262147 WVE262147 A327683 IS327683 SO327683 ACK327683 AMG327683 AWC327683 BFY327683 BPU327683 BZQ327683 CJM327683 CTI327683 DDE327683 DNA327683 DWW327683 EGS327683 EQO327683 FAK327683 FKG327683 FUC327683 GDY327683 GNU327683 GXQ327683 HHM327683 HRI327683 IBE327683 ILA327683 IUW327683 JES327683 JOO327683 JYK327683 KIG327683 KSC327683 LBY327683 LLU327683 LVQ327683 MFM327683 MPI327683 MZE327683 NJA327683 NSW327683 OCS327683 OMO327683 OWK327683 PGG327683 PQC327683 PZY327683 QJU327683 QTQ327683 RDM327683 RNI327683 RXE327683 SHA327683 SQW327683 TAS327683 TKO327683 TUK327683 UEG327683 UOC327683 UXY327683 VHU327683 VRQ327683 WBM327683 WLI327683 WVE327683 A393219 IS393219 SO393219 ACK393219 AMG393219 AWC393219 BFY393219 BPU393219 BZQ393219 CJM393219 CTI393219 DDE393219 DNA393219 DWW393219 EGS393219 EQO393219 FAK393219 FKG393219 FUC393219 GDY393219 GNU393219 GXQ393219 HHM393219 HRI393219 IBE393219 ILA393219 IUW393219 JES393219 JOO393219 JYK393219 KIG393219 KSC393219 LBY393219 LLU393219 LVQ393219 MFM393219 MPI393219 MZE393219 NJA393219 NSW393219 OCS393219 OMO393219 OWK393219 PGG393219 PQC393219 PZY393219 QJU393219 QTQ393219 RDM393219 RNI393219 RXE393219 SHA393219 SQW393219 TAS393219 TKO393219 TUK393219 UEG393219 UOC393219 UXY393219 VHU393219 VRQ393219 WBM393219 WLI393219 WVE393219 A458755 IS458755 SO458755 ACK458755 AMG458755 AWC458755 BFY458755 BPU458755 BZQ458755 CJM458755 CTI458755 DDE458755 DNA458755 DWW458755 EGS458755 EQO458755 FAK458755 FKG458755 FUC458755 GDY458755 GNU458755 GXQ458755 HHM458755 HRI458755 IBE458755 ILA458755 IUW458755 JES458755 JOO458755 JYK458755 KIG458755 KSC458755 LBY458755 LLU458755 LVQ458755 MFM458755 MPI458755 MZE458755 NJA458755 NSW458755 OCS458755 OMO458755 OWK458755 PGG458755 PQC458755 PZY458755 QJU458755 QTQ458755 RDM458755 RNI458755 RXE458755 SHA458755 SQW458755 TAS458755 TKO458755 TUK458755 UEG458755 UOC458755 UXY458755 VHU458755 VRQ458755 WBM458755 WLI458755 WVE458755 A524291 IS524291 SO524291 ACK524291 AMG524291 AWC524291 BFY524291 BPU524291 BZQ524291 CJM524291 CTI524291 DDE524291 DNA524291 DWW524291 EGS524291 EQO524291 FAK524291 FKG524291 FUC524291 GDY524291 GNU524291 GXQ524291 HHM524291 HRI524291 IBE524291 ILA524291 IUW524291 JES524291 JOO524291 JYK524291 KIG524291 KSC524291 LBY524291 LLU524291 LVQ524291 MFM524291 MPI524291 MZE524291 NJA524291 NSW524291 OCS524291 OMO524291 OWK524291 PGG524291 PQC524291 PZY524291 QJU524291 QTQ524291 RDM524291 RNI524291 RXE524291 SHA524291 SQW524291 TAS524291 TKO524291 TUK524291 UEG524291 UOC524291 UXY524291 VHU524291 VRQ524291 WBM524291 WLI524291 WVE524291 A589827 IS589827 SO589827 ACK589827 AMG589827 AWC589827 BFY589827 BPU589827 BZQ589827 CJM589827 CTI589827 DDE589827 DNA589827 DWW589827 EGS589827 EQO589827 FAK589827 FKG589827 FUC589827 GDY589827 GNU589827 GXQ589827 HHM589827 HRI589827 IBE589827 ILA589827 IUW589827 JES589827 JOO589827 JYK589827 KIG589827 KSC589827 LBY589827 LLU589827 LVQ589827 MFM589827 MPI589827 MZE589827 NJA589827 NSW589827 OCS589827 OMO589827 OWK589827 PGG589827 PQC589827 PZY589827 QJU589827 QTQ589827 RDM589827 RNI589827 RXE589827 SHA589827 SQW589827 TAS589827 TKO589827 TUK589827 UEG589827 UOC589827 UXY589827 VHU589827 VRQ589827 WBM589827 WLI589827 WVE589827 A655363 IS655363 SO655363 ACK655363 AMG655363 AWC655363 BFY655363 BPU655363 BZQ655363 CJM655363 CTI655363 DDE655363 DNA655363 DWW655363 EGS655363 EQO655363 FAK655363 FKG655363 FUC655363 GDY655363 GNU655363 GXQ655363 HHM655363 HRI655363 IBE655363 ILA655363 IUW655363 JES655363 JOO655363 JYK655363 KIG655363 KSC655363 LBY655363 LLU655363 LVQ655363 MFM655363 MPI655363 MZE655363 NJA655363 NSW655363 OCS655363 OMO655363 OWK655363 PGG655363 PQC655363 PZY655363 QJU655363 QTQ655363 RDM655363 RNI655363 RXE655363 SHA655363 SQW655363 TAS655363 TKO655363 TUK655363 UEG655363 UOC655363 UXY655363 VHU655363 VRQ655363 WBM655363 WLI655363 WVE655363 A720899 IS720899 SO720899 ACK720899 AMG720899 AWC720899 BFY720899 BPU720899 BZQ720899 CJM720899 CTI720899 DDE720899 DNA720899 DWW720899 EGS720899 EQO720899 FAK720899 FKG720899 FUC720899 GDY720899 GNU720899 GXQ720899 HHM720899 HRI720899 IBE720899 ILA720899 IUW720899 JES720899 JOO720899 JYK720899 KIG720899 KSC720899 LBY720899 LLU720899 LVQ720899 MFM720899 MPI720899 MZE720899 NJA720899 NSW720899 OCS720899 OMO720899 OWK720899 PGG720899 PQC720899 PZY720899 QJU720899 QTQ720899 RDM720899 RNI720899 RXE720899 SHA720899 SQW720899 TAS720899 TKO720899 TUK720899 UEG720899 UOC720899 UXY720899 VHU720899 VRQ720899 WBM720899 WLI720899 WVE720899 A786435 IS786435 SO786435 ACK786435 AMG786435 AWC786435 BFY786435 BPU786435 BZQ786435 CJM786435 CTI786435 DDE786435 DNA786435 DWW786435 EGS786435 EQO786435 FAK786435 FKG786435 FUC786435 GDY786435 GNU786435 GXQ786435 HHM786435 HRI786435 IBE786435 ILA786435 IUW786435 JES786435 JOO786435 JYK786435 KIG786435 KSC786435 LBY786435 LLU786435 LVQ786435 MFM786435 MPI786435 MZE786435 NJA786435 NSW786435 OCS786435 OMO786435 OWK786435 PGG786435 PQC786435 PZY786435 QJU786435 QTQ786435 RDM786435 RNI786435 RXE786435 SHA786435 SQW786435 TAS786435 TKO786435 TUK786435 UEG786435 UOC786435 UXY786435 VHU786435 VRQ786435 WBM786435 WLI786435 WVE786435 A851971 IS851971 SO851971 ACK851971 AMG851971 AWC851971 BFY851971 BPU851971 BZQ851971 CJM851971 CTI851971 DDE851971 DNA851971 DWW851971 EGS851971 EQO851971 FAK851971 FKG851971 FUC851971 GDY851971 GNU851971 GXQ851971 HHM851971 HRI851971 IBE851971 ILA851971 IUW851971 JES851971 JOO851971 JYK851971 KIG851971 KSC851971 LBY851971 LLU851971 LVQ851971 MFM851971 MPI851971 MZE851971 NJA851971 NSW851971 OCS851971 OMO851971 OWK851971 PGG851971 PQC851971 PZY851971 QJU851971 QTQ851971 RDM851971 RNI851971 RXE851971 SHA851971 SQW851971 TAS851971 TKO851971 TUK851971 UEG851971 UOC851971 UXY851971 VHU851971 VRQ851971 WBM851971 WLI851971 WVE851971 A917507 IS917507 SO917507 ACK917507 AMG917507 AWC917507 BFY917507 BPU917507 BZQ917507 CJM917507 CTI917507 DDE917507 DNA917507 DWW917507 EGS917507 EQO917507 FAK917507 FKG917507 FUC917507 GDY917507 GNU917507 GXQ917507 HHM917507 HRI917507 IBE917507 ILA917507 IUW917507 JES917507 JOO917507 JYK917507 KIG917507 KSC917507 LBY917507 LLU917507 LVQ917507 MFM917507 MPI917507 MZE917507 NJA917507 NSW917507 OCS917507 OMO917507 OWK917507 PGG917507 PQC917507 PZY917507 QJU917507 QTQ917507 RDM917507 RNI917507 RXE917507 SHA917507 SQW917507 TAS917507 TKO917507 TUK917507 UEG917507 UOC917507 UXY917507 VHU917507 VRQ917507 WBM917507 WLI917507 WVE917507 A983043 IS983043 SO983043 ACK983043 AMG983043 AWC983043 BFY983043 BPU983043 BZQ983043 CJM983043 CTI983043 DDE983043 DNA983043 DWW983043 EGS983043 EQO983043 FAK983043 FKG983043 FUC983043 GDY983043 GNU983043 GXQ983043 HHM983043 HRI983043 IBE983043 ILA983043 IUW983043 JES983043 JOO983043 JYK983043 KIG983043 KSC983043 LBY983043 LLU983043 LVQ983043 MFM983043 MPI983043 MZE983043 NJA983043 NSW983043 OCS983043 OMO983043 OWK983043 PGG983043 PQC983043 PZY983043 QJU983043 QTQ983043 RDM983043 RNI983043 RXE983043 SHA983043 SQW983043 TAS983043 TKO983043 TUK983043 UEG983043 UOC983043 UXY983043 VHU983043 VRQ983043 WBM983043 WLI98304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0"/>
  <sheetViews>
    <sheetView topLeftCell="A13" zoomScale="80" zoomScaleNormal="80" workbookViewId="0">
      <selection activeCell="C33" sqref="C33"/>
    </sheetView>
  </sheetViews>
  <sheetFormatPr baseColWidth="10" defaultRowHeight="14.4" x14ac:dyDescent="0.3"/>
  <cols>
    <col min="1" max="1" width="3.109375" style="3" bestFit="1" customWidth="1"/>
    <col min="2" max="2" width="102.6640625" style="3" bestFit="1" customWidth="1"/>
    <col min="3" max="3" width="34.44140625" style="3" customWidth="1"/>
    <col min="4" max="4" width="26.6640625" style="100" customWidth="1"/>
    <col min="5" max="5" width="25" style="3" customWidth="1"/>
    <col min="6" max="7" width="29.6640625" style="3" customWidth="1"/>
    <col min="8" max="8" width="24.5546875" style="3" customWidth="1"/>
    <col min="9" max="9" width="23" style="3" customWidth="1"/>
    <col min="10" max="10" width="20.33203125" style="3" customWidth="1"/>
    <col min="11" max="11" width="16.33203125" style="3" customWidth="1"/>
    <col min="12" max="12" width="27.33203125" style="3" customWidth="1"/>
    <col min="13" max="13" width="23.6640625" style="3" customWidth="1"/>
    <col min="14" max="14" width="22.109375" style="3" customWidth="1"/>
    <col min="15" max="15" width="26.109375" style="3" customWidth="1"/>
    <col min="16" max="16" width="19.5546875" style="127" bestFit="1" customWidth="1"/>
    <col min="17" max="17" width="52" style="3" customWidth="1"/>
    <col min="18" max="22" width="6.44140625" style="3" customWidth="1"/>
    <col min="23" max="251" width="11.44140625" style="3"/>
    <col min="252" max="252" width="1" style="3" customWidth="1"/>
    <col min="253" max="253" width="4.33203125" style="3" customWidth="1"/>
    <col min="254" max="254" width="34.6640625" style="3" customWidth="1"/>
    <col min="255" max="255" width="0" style="3" hidden="1" customWidth="1"/>
    <col min="256" max="256" width="20" style="3" customWidth="1"/>
    <col min="257" max="257" width="20.88671875" style="3" customWidth="1"/>
    <col min="258" max="258" width="25" style="3" customWidth="1"/>
    <col min="259" max="259" width="18.6640625" style="3" customWidth="1"/>
    <col min="260" max="260" width="29.6640625" style="3" customWidth="1"/>
    <col min="261" max="261" width="13.44140625" style="3" customWidth="1"/>
    <col min="262" max="262" width="13.88671875" style="3" customWidth="1"/>
    <col min="263" max="267" width="16.5546875" style="3" customWidth="1"/>
    <col min="268" max="268" width="20.5546875" style="3" customWidth="1"/>
    <col min="269" max="269" width="21.109375" style="3" customWidth="1"/>
    <col min="270" max="270" width="9.5546875" style="3" customWidth="1"/>
    <col min="271" max="271" width="0.44140625" style="3" customWidth="1"/>
    <col min="272" max="278" width="6.44140625" style="3" customWidth="1"/>
    <col min="279" max="507" width="11.44140625" style="3"/>
    <col min="508" max="508" width="1" style="3" customWidth="1"/>
    <col min="509" max="509" width="4.33203125" style="3" customWidth="1"/>
    <col min="510" max="510" width="34.6640625" style="3" customWidth="1"/>
    <col min="511" max="511" width="0" style="3" hidden="1" customWidth="1"/>
    <col min="512" max="512" width="20" style="3" customWidth="1"/>
    <col min="513" max="513" width="20.88671875" style="3" customWidth="1"/>
    <col min="514" max="514" width="25" style="3" customWidth="1"/>
    <col min="515" max="515" width="18.6640625" style="3" customWidth="1"/>
    <col min="516" max="516" width="29.6640625" style="3" customWidth="1"/>
    <col min="517" max="517" width="13.44140625" style="3" customWidth="1"/>
    <col min="518" max="518" width="13.88671875" style="3" customWidth="1"/>
    <col min="519" max="523" width="16.5546875" style="3" customWidth="1"/>
    <col min="524" max="524" width="20.5546875" style="3" customWidth="1"/>
    <col min="525" max="525" width="21.109375" style="3" customWidth="1"/>
    <col min="526" max="526" width="9.5546875" style="3" customWidth="1"/>
    <col min="527" max="527" width="0.44140625" style="3" customWidth="1"/>
    <col min="528" max="534" width="6.44140625" style="3" customWidth="1"/>
    <col min="535" max="763" width="11.44140625" style="3"/>
    <col min="764" max="764" width="1" style="3" customWidth="1"/>
    <col min="765" max="765" width="4.33203125" style="3" customWidth="1"/>
    <col min="766" max="766" width="34.6640625" style="3" customWidth="1"/>
    <col min="767" max="767" width="0" style="3" hidden="1" customWidth="1"/>
    <col min="768" max="768" width="20" style="3" customWidth="1"/>
    <col min="769" max="769" width="20.88671875" style="3" customWidth="1"/>
    <col min="770" max="770" width="25" style="3" customWidth="1"/>
    <col min="771" max="771" width="18.6640625" style="3" customWidth="1"/>
    <col min="772" max="772" width="29.6640625" style="3" customWidth="1"/>
    <col min="773" max="773" width="13.44140625" style="3" customWidth="1"/>
    <col min="774" max="774" width="13.88671875" style="3" customWidth="1"/>
    <col min="775" max="779" width="16.5546875" style="3" customWidth="1"/>
    <col min="780" max="780" width="20.5546875" style="3" customWidth="1"/>
    <col min="781" max="781" width="21.109375" style="3" customWidth="1"/>
    <col min="782" max="782" width="9.5546875" style="3" customWidth="1"/>
    <col min="783" max="783" width="0.44140625" style="3" customWidth="1"/>
    <col min="784" max="790" width="6.44140625" style="3" customWidth="1"/>
    <col min="791" max="1019" width="11.44140625" style="3"/>
    <col min="1020" max="1020" width="1" style="3" customWidth="1"/>
    <col min="1021" max="1021" width="4.33203125" style="3" customWidth="1"/>
    <col min="1022" max="1022" width="34.6640625" style="3" customWidth="1"/>
    <col min="1023" max="1023" width="0" style="3" hidden="1" customWidth="1"/>
    <col min="1024" max="1024" width="20" style="3" customWidth="1"/>
    <col min="1025" max="1025" width="20.88671875" style="3" customWidth="1"/>
    <col min="1026" max="1026" width="25" style="3" customWidth="1"/>
    <col min="1027" max="1027" width="18.6640625" style="3" customWidth="1"/>
    <col min="1028" max="1028" width="29.6640625" style="3" customWidth="1"/>
    <col min="1029" max="1029" width="13.44140625" style="3" customWidth="1"/>
    <col min="1030" max="1030" width="13.88671875" style="3" customWidth="1"/>
    <col min="1031" max="1035" width="16.5546875" style="3" customWidth="1"/>
    <col min="1036" max="1036" width="20.5546875" style="3" customWidth="1"/>
    <col min="1037" max="1037" width="21.109375" style="3" customWidth="1"/>
    <col min="1038" max="1038" width="9.5546875" style="3" customWidth="1"/>
    <col min="1039" max="1039" width="0.44140625" style="3" customWidth="1"/>
    <col min="1040" max="1046" width="6.44140625" style="3" customWidth="1"/>
    <col min="1047" max="1275" width="11.44140625" style="3"/>
    <col min="1276" max="1276" width="1" style="3" customWidth="1"/>
    <col min="1277" max="1277" width="4.33203125" style="3" customWidth="1"/>
    <col min="1278" max="1278" width="34.6640625" style="3" customWidth="1"/>
    <col min="1279" max="1279" width="0" style="3" hidden="1" customWidth="1"/>
    <col min="1280" max="1280" width="20" style="3" customWidth="1"/>
    <col min="1281" max="1281" width="20.88671875" style="3" customWidth="1"/>
    <col min="1282" max="1282" width="25" style="3" customWidth="1"/>
    <col min="1283" max="1283" width="18.6640625" style="3" customWidth="1"/>
    <col min="1284" max="1284" width="29.6640625" style="3" customWidth="1"/>
    <col min="1285" max="1285" width="13.44140625" style="3" customWidth="1"/>
    <col min="1286" max="1286" width="13.88671875" style="3" customWidth="1"/>
    <col min="1287" max="1291" width="16.5546875" style="3" customWidth="1"/>
    <col min="1292" max="1292" width="20.5546875" style="3" customWidth="1"/>
    <col min="1293" max="1293" width="21.109375" style="3" customWidth="1"/>
    <col min="1294" max="1294" width="9.5546875" style="3" customWidth="1"/>
    <col min="1295" max="1295" width="0.44140625" style="3" customWidth="1"/>
    <col min="1296" max="1302" width="6.44140625" style="3" customWidth="1"/>
    <col min="1303" max="1531" width="11.44140625" style="3"/>
    <col min="1532" max="1532" width="1" style="3" customWidth="1"/>
    <col min="1533" max="1533" width="4.33203125" style="3" customWidth="1"/>
    <col min="1534" max="1534" width="34.6640625" style="3" customWidth="1"/>
    <col min="1535" max="1535" width="0" style="3" hidden="1" customWidth="1"/>
    <col min="1536" max="1536" width="20" style="3" customWidth="1"/>
    <col min="1537" max="1537" width="20.88671875" style="3" customWidth="1"/>
    <col min="1538" max="1538" width="25" style="3" customWidth="1"/>
    <col min="1539" max="1539" width="18.6640625" style="3" customWidth="1"/>
    <col min="1540" max="1540" width="29.6640625" style="3" customWidth="1"/>
    <col min="1541" max="1541" width="13.44140625" style="3" customWidth="1"/>
    <col min="1542" max="1542" width="13.88671875" style="3" customWidth="1"/>
    <col min="1543" max="1547" width="16.5546875" style="3" customWidth="1"/>
    <col min="1548" max="1548" width="20.5546875" style="3" customWidth="1"/>
    <col min="1549" max="1549" width="21.109375" style="3" customWidth="1"/>
    <col min="1550" max="1550" width="9.5546875" style="3" customWidth="1"/>
    <col min="1551" max="1551" width="0.44140625" style="3" customWidth="1"/>
    <col min="1552" max="1558" width="6.44140625" style="3" customWidth="1"/>
    <col min="1559" max="1787" width="11.44140625" style="3"/>
    <col min="1788" max="1788" width="1" style="3" customWidth="1"/>
    <col min="1789" max="1789" width="4.33203125" style="3" customWidth="1"/>
    <col min="1790" max="1790" width="34.6640625" style="3" customWidth="1"/>
    <col min="1791" max="1791" width="0" style="3" hidden="1" customWidth="1"/>
    <col min="1792" max="1792" width="20" style="3" customWidth="1"/>
    <col min="1793" max="1793" width="20.88671875" style="3" customWidth="1"/>
    <col min="1794" max="1794" width="25" style="3" customWidth="1"/>
    <col min="1795" max="1795" width="18.6640625" style="3" customWidth="1"/>
    <col min="1796" max="1796" width="29.6640625" style="3" customWidth="1"/>
    <col min="1797" max="1797" width="13.44140625" style="3" customWidth="1"/>
    <col min="1798" max="1798" width="13.88671875" style="3" customWidth="1"/>
    <col min="1799" max="1803" width="16.5546875" style="3" customWidth="1"/>
    <col min="1804" max="1804" width="20.5546875" style="3" customWidth="1"/>
    <col min="1805" max="1805" width="21.109375" style="3" customWidth="1"/>
    <col min="1806" max="1806" width="9.5546875" style="3" customWidth="1"/>
    <col min="1807" max="1807" width="0.44140625" style="3" customWidth="1"/>
    <col min="1808" max="1814" width="6.44140625" style="3" customWidth="1"/>
    <col min="1815" max="2043" width="11.44140625" style="3"/>
    <col min="2044" max="2044" width="1" style="3" customWidth="1"/>
    <col min="2045" max="2045" width="4.33203125" style="3" customWidth="1"/>
    <col min="2046" max="2046" width="34.6640625" style="3" customWidth="1"/>
    <col min="2047" max="2047" width="0" style="3" hidden="1" customWidth="1"/>
    <col min="2048" max="2048" width="20" style="3" customWidth="1"/>
    <col min="2049" max="2049" width="20.88671875" style="3" customWidth="1"/>
    <col min="2050" max="2050" width="25" style="3" customWidth="1"/>
    <col min="2051" max="2051" width="18.6640625" style="3" customWidth="1"/>
    <col min="2052" max="2052" width="29.6640625" style="3" customWidth="1"/>
    <col min="2053" max="2053" width="13.44140625" style="3" customWidth="1"/>
    <col min="2054" max="2054" width="13.88671875" style="3" customWidth="1"/>
    <col min="2055" max="2059" width="16.5546875" style="3" customWidth="1"/>
    <col min="2060" max="2060" width="20.5546875" style="3" customWidth="1"/>
    <col min="2061" max="2061" width="21.109375" style="3" customWidth="1"/>
    <col min="2062" max="2062" width="9.5546875" style="3" customWidth="1"/>
    <col min="2063" max="2063" width="0.44140625" style="3" customWidth="1"/>
    <col min="2064" max="2070" width="6.44140625" style="3" customWidth="1"/>
    <col min="2071" max="2299" width="11.44140625" style="3"/>
    <col min="2300" max="2300" width="1" style="3" customWidth="1"/>
    <col min="2301" max="2301" width="4.33203125" style="3" customWidth="1"/>
    <col min="2302" max="2302" width="34.6640625" style="3" customWidth="1"/>
    <col min="2303" max="2303" width="0" style="3" hidden="1" customWidth="1"/>
    <col min="2304" max="2304" width="20" style="3" customWidth="1"/>
    <col min="2305" max="2305" width="20.88671875" style="3" customWidth="1"/>
    <col min="2306" max="2306" width="25" style="3" customWidth="1"/>
    <col min="2307" max="2307" width="18.6640625" style="3" customWidth="1"/>
    <col min="2308" max="2308" width="29.6640625" style="3" customWidth="1"/>
    <col min="2309" max="2309" width="13.44140625" style="3" customWidth="1"/>
    <col min="2310" max="2310" width="13.88671875" style="3" customWidth="1"/>
    <col min="2311" max="2315" width="16.5546875" style="3" customWidth="1"/>
    <col min="2316" max="2316" width="20.5546875" style="3" customWidth="1"/>
    <col min="2317" max="2317" width="21.109375" style="3" customWidth="1"/>
    <col min="2318" max="2318" width="9.5546875" style="3" customWidth="1"/>
    <col min="2319" max="2319" width="0.44140625" style="3" customWidth="1"/>
    <col min="2320" max="2326" width="6.44140625" style="3" customWidth="1"/>
    <col min="2327" max="2555" width="11.44140625" style="3"/>
    <col min="2556" max="2556" width="1" style="3" customWidth="1"/>
    <col min="2557" max="2557" width="4.33203125" style="3" customWidth="1"/>
    <col min="2558" max="2558" width="34.6640625" style="3" customWidth="1"/>
    <col min="2559" max="2559" width="0" style="3" hidden="1" customWidth="1"/>
    <col min="2560" max="2560" width="20" style="3" customWidth="1"/>
    <col min="2561" max="2561" width="20.88671875" style="3" customWidth="1"/>
    <col min="2562" max="2562" width="25" style="3" customWidth="1"/>
    <col min="2563" max="2563" width="18.6640625" style="3" customWidth="1"/>
    <col min="2564" max="2564" width="29.6640625" style="3" customWidth="1"/>
    <col min="2565" max="2565" width="13.44140625" style="3" customWidth="1"/>
    <col min="2566" max="2566" width="13.88671875" style="3" customWidth="1"/>
    <col min="2567" max="2571" width="16.5546875" style="3" customWidth="1"/>
    <col min="2572" max="2572" width="20.5546875" style="3" customWidth="1"/>
    <col min="2573" max="2573" width="21.109375" style="3" customWidth="1"/>
    <col min="2574" max="2574" width="9.5546875" style="3" customWidth="1"/>
    <col min="2575" max="2575" width="0.44140625" style="3" customWidth="1"/>
    <col min="2576" max="2582" width="6.44140625" style="3" customWidth="1"/>
    <col min="2583" max="2811" width="11.44140625" style="3"/>
    <col min="2812" max="2812" width="1" style="3" customWidth="1"/>
    <col min="2813" max="2813" width="4.33203125" style="3" customWidth="1"/>
    <col min="2814" max="2814" width="34.6640625" style="3" customWidth="1"/>
    <col min="2815" max="2815" width="0" style="3" hidden="1" customWidth="1"/>
    <col min="2816" max="2816" width="20" style="3" customWidth="1"/>
    <col min="2817" max="2817" width="20.88671875" style="3" customWidth="1"/>
    <col min="2818" max="2818" width="25" style="3" customWidth="1"/>
    <col min="2819" max="2819" width="18.6640625" style="3" customWidth="1"/>
    <col min="2820" max="2820" width="29.6640625" style="3" customWidth="1"/>
    <col min="2821" max="2821" width="13.44140625" style="3" customWidth="1"/>
    <col min="2822" max="2822" width="13.88671875" style="3" customWidth="1"/>
    <col min="2823" max="2827" width="16.5546875" style="3" customWidth="1"/>
    <col min="2828" max="2828" width="20.5546875" style="3" customWidth="1"/>
    <col min="2829" max="2829" width="21.109375" style="3" customWidth="1"/>
    <col min="2830" max="2830" width="9.5546875" style="3" customWidth="1"/>
    <col min="2831" max="2831" width="0.44140625" style="3" customWidth="1"/>
    <col min="2832" max="2838" width="6.44140625" style="3" customWidth="1"/>
    <col min="2839" max="3067" width="11.44140625" style="3"/>
    <col min="3068" max="3068" width="1" style="3" customWidth="1"/>
    <col min="3069" max="3069" width="4.33203125" style="3" customWidth="1"/>
    <col min="3070" max="3070" width="34.6640625" style="3" customWidth="1"/>
    <col min="3071" max="3071" width="0" style="3" hidden="1" customWidth="1"/>
    <col min="3072" max="3072" width="20" style="3" customWidth="1"/>
    <col min="3073" max="3073" width="20.88671875" style="3" customWidth="1"/>
    <col min="3074" max="3074" width="25" style="3" customWidth="1"/>
    <col min="3075" max="3075" width="18.6640625" style="3" customWidth="1"/>
    <col min="3076" max="3076" width="29.6640625" style="3" customWidth="1"/>
    <col min="3077" max="3077" width="13.44140625" style="3" customWidth="1"/>
    <col min="3078" max="3078" width="13.88671875" style="3" customWidth="1"/>
    <col min="3079" max="3083" width="16.5546875" style="3" customWidth="1"/>
    <col min="3084" max="3084" width="20.5546875" style="3" customWidth="1"/>
    <col min="3085" max="3085" width="21.109375" style="3" customWidth="1"/>
    <col min="3086" max="3086" width="9.5546875" style="3" customWidth="1"/>
    <col min="3087" max="3087" width="0.44140625" style="3" customWidth="1"/>
    <col min="3088" max="3094" width="6.44140625" style="3" customWidth="1"/>
    <col min="3095" max="3323" width="11.44140625" style="3"/>
    <col min="3324" max="3324" width="1" style="3" customWidth="1"/>
    <col min="3325" max="3325" width="4.33203125" style="3" customWidth="1"/>
    <col min="3326" max="3326" width="34.6640625" style="3" customWidth="1"/>
    <col min="3327" max="3327" width="0" style="3" hidden="1" customWidth="1"/>
    <col min="3328" max="3328" width="20" style="3" customWidth="1"/>
    <col min="3329" max="3329" width="20.88671875" style="3" customWidth="1"/>
    <col min="3330" max="3330" width="25" style="3" customWidth="1"/>
    <col min="3331" max="3331" width="18.6640625" style="3" customWidth="1"/>
    <col min="3332" max="3332" width="29.6640625" style="3" customWidth="1"/>
    <col min="3333" max="3333" width="13.44140625" style="3" customWidth="1"/>
    <col min="3334" max="3334" width="13.88671875" style="3" customWidth="1"/>
    <col min="3335" max="3339" width="16.5546875" style="3" customWidth="1"/>
    <col min="3340" max="3340" width="20.5546875" style="3" customWidth="1"/>
    <col min="3341" max="3341" width="21.109375" style="3" customWidth="1"/>
    <col min="3342" max="3342" width="9.5546875" style="3" customWidth="1"/>
    <col min="3343" max="3343" width="0.44140625" style="3" customWidth="1"/>
    <col min="3344" max="3350" width="6.44140625" style="3" customWidth="1"/>
    <col min="3351" max="3579" width="11.44140625" style="3"/>
    <col min="3580" max="3580" width="1" style="3" customWidth="1"/>
    <col min="3581" max="3581" width="4.33203125" style="3" customWidth="1"/>
    <col min="3582" max="3582" width="34.6640625" style="3" customWidth="1"/>
    <col min="3583" max="3583" width="0" style="3" hidden="1" customWidth="1"/>
    <col min="3584" max="3584" width="20" style="3" customWidth="1"/>
    <col min="3585" max="3585" width="20.88671875" style="3" customWidth="1"/>
    <col min="3586" max="3586" width="25" style="3" customWidth="1"/>
    <col min="3587" max="3587" width="18.6640625" style="3" customWidth="1"/>
    <col min="3588" max="3588" width="29.6640625" style="3" customWidth="1"/>
    <col min="3589" max="3589" width="13.44140625" style="3" customWidth="1"/>
    <col min="3590" max="3590" width="13.88671875" style="3" customWidth="1"/>
    <col min="3591" max="3595" width="16.5546875" style="3" customWidth="1"/>
    <col min="3596" max="3596" width="20.5546875" style="3" customWidth="1"/>
    <col min="3597" max="3597" width="21.109375" style="3" customWidth="1"/>
    <col min="3598" max="3598" width="9.5546875" style="3" customWidth="1"/>
    <col min="3599" max="3599" width="0.44140625" style="3" customWidth="1"/>
    <col min="3600" max="3606" width="6.44140625" style="3" customWidth="1"/>
    <col min="3607" max="3835" width="11.44140625" style="3"/>
    <col min="3836" max="3836" width="1" style="3" customWidth="1"/>
    <col min="3837" max="3837" width="4.33203125" style="3" customWidth="1"/>
    <col min="3838" max="3838" width="34.6640625" style="3" customWidth="1"/>
    <col min="3839" max="3839" width="0" style="3" hidden="1" customWidth="1"/>
    <col min="3840" max="3840" width="20" style="3" customWidth="1"/>
    <col min="3841" max="3841" width="20.88671875" style="3" customWidth="1"/>
    <col min="3842" max="3842" width="25" style="3" customWidth="1"/>
    <col min="3843" max="3843" width="18.6640625" style="3" customWidth="1"/>
    <col min="3844" max="3844" width="29.6640625" style="3" customWidth="1"/>
    <col min="3845" max="3845" width="13.44140625" style="3" customWidth="1"/>
    <col min="3846" max="3846" width="13.88671875" style="3" customWidth="1"/>
    <col min="3847" max="3851" width="16.5546875" style="3" customWidth="1"/>
    <col min="3852" max="3852" width="20.5546875" style="3" customWidth="1"/>
    <col min="3853" max="3853" width="21.109375" style="3" customWidth="1"/>
    <col min="3854" max="3854" width="9.5546875" style="3" customWidth="1"/>
    <col min="3855" max="3855" width="0.44140625" style="3" customWidth="1"/>
    <col min="3856" max="3862" width="6.44140625" style="3" customWidth="1"/>
    <col min="3863" max="4091" width="11.44140625" style="3"/>
    <col min="4092" max="4092" width="1" style="3" customWidth="1"/>
    <col min="4093" max="4093" width="4.33203125" style="3" customWidth="1"/>
    <col min="4094" max="4094" width="34.6640625" style="3" customWidth="1"/>
    <col min="4095" max="4095" width="0" style="3" hidden="1" customWidth="1"/>
    <col min="4096" max="4096" width="20" style="3" customWidth="1"/>
    <col min="4097" max="4097" width="20.88671875" style="3" customWidth="1"/>
    <col min="4098" max="4098" width="25" style="3" customWidth="1"/>
    <col min="4099" max="4099" width="18.6640625" style="3" customWidth="1"/>
    <col min="4100" max="4100" width="29.6640625" style="3" customWidth="1"/>
    <col min="4101" max="4101" width="13.44140625" style="3" customWidth="1"/>
    <col min="4102" max="4102" width="13.88671875" style="3" customWidth="1"/>
    <col min="4103" max="4107" width="16.5546875" style="3" customWidth="1"/>
    <col min="4108" max="4108" width="20.5546875" style="3" customWidth="1"/>
    <col min="4109" max="4109" width="21.109375" style="3" customWidth="1"/>
    <col min="4110" max="4110" width="9.5546875" style="3" customWidth="1"/>
    <col min="4111" max="4111" width="0.44140625" style="3" customWidth="1"/>
    <col min="4112" max="4118" width="6.44140625" style="3" customWidth="1"/>
    <col min="4119" max="4347" width="11.44140625" style="3"/>
    <col min="4348" max="4348" width="1" style="3" customWidth="1"/>
    <col min="4349" max="4349" width="4.33203125" style="3" customWidth="1"/>
    <col min="4350" max="4350" width="34.6640625" style="3" customWidth="1"/>
    <col min="4351" max="4351" width="0" style="3" hidden="1" customWidth="1"/>
    <col min="4352" max="4352" width="20" style="3" customWidth="1"/>
    <col min="4353" max="4353" width="20.88671875" style="3" customWidth="1"/>
    <col min="4354" max="4354" width="25" style="3" customWidth="1"/>
    <col min="4355" max="4355" width="18.6640625" style="3" customWidth="1"/>
    <col min="4356" max="4356" width="29.6640625" style="3" customWidth="1"/>
    <col min="4357" max="4357" width="13.44140625" style="3" customWidth="1"/>
    <col min="4358" max="4358" width="13.88671875" style="3" customWidth="1"/>
    <col min="4359" max="4363" width="16.5546875" style="3" customWidth="1"/>
    <col min="4364" max="4364" width="20.5546875" style="3" customWidth="1"/>
    <col min="4365" max="4365" width="21.109375" style="3" customWidth="1"/>
    <col min="4366" max="4366" width="9.5546875" style="3" customWidth="1"/>
    <col min="4367" max="4367" width="0.44140625" style="3" customWidth="1"/>
    <col min="4368" max="4374" width="6.44140625" style="3" customWidth="1"/>
    <col min="4375" max="4603" width="11.44140625" style="3"/>
    <col min="4604" max="4604" width="1" style="3" customWidth="1"/>
    <col min="4605" max="4605" width="4.33203125" style="3" customWidth="1"/>
    <col min="4606" max="4606" width="34.6640625" style="3" customWidth="1"/>
    <col min="4607" max="4607" width="0" style="3" hidden="1" customWidth="1"/>
    <col min="4608" max="4608" width="20" style="3" customWidth="1"/>
    <col min="4609" max="4609" width="20.88671875" style="3" customWidth="1"/>
    <col min="4610" max="4610" width="25" style="3" customWidth="1"/>
    <col min="4611" max="4611" width="18.6640625" style="3" customWidth="1"/>
    <col min="4612" max="4612" width="29.6640625" style="3" customWidth="1"/>
    <col min="4613" max="4613" width="13.44140625" style="3" customWidth="1"/>
    <col min="4614" max="4614" width="13.88671875" style="3" customWidth="1"/>
    <col min="4615" max="4619" width="16.5546875" style="3" customWidth="1"/>
    <col min="4620" max="4620" width="20.5546875" style="3" customWidth="1"/>
    <col min="4621" max="4621" width="21.109375" style="3" customWidth="1"/>
    <col min="4622" max="4622" width="9.5546875" style="3" customWidth="1"/>
    <col min="4623" max="4623" width="0.44140625" style="3" customWidth="1"/>
    <col min="4624" max="4630" width="6.44140625" style="3" customWidth="1"/>
    <col min="4631" max="4859" width="11.44140625" style="3"/>
    <col min="4860" max="4860" width="1" style="3" customWidth="1"/>
    <col min="4861" max="4861" width="4.33203125" style="3" customWidth="1"/>
    <col min="4862" max="4862" width="34.6640625" style="3" customWidth="1"/>
    <col min="4863" max="4863" width="0" style="3" hidden="1" customWidth="1"/>
    <col min="4864" max="4864" width="20" style="3" customWidth="1"/>
    <col min="4865" max="4865" width="20.88671875" style="3" customWidth="1"/>
    <col min="4866" max="4866" width="25" style="3" customWidth="1"/>
    <col min="4867" max="4867" width="18.6640625" style="3" customWidth="1"/>
    <col min="4868" max="4868" width="29.6640625" style="3" customWidth="1"/>
    <col min="4869" max="4869" width="13.44140625" style="3" customWidth="1"/>
    <col min="4870" max="4870" width="13.88671875" style="3" customWidth="1"/>
    <col min="4871" max="4875" width="16.5546875" style="3" customWidth="1"/>
    <col min="4876" max="4876" width="20.5546875" style="3" customWidth="1"/>
    <col min="4877" max="4877" width="21.109375" style="3" customWidth="1"/>
    <col min="4878" max="4878" width="9.5546875" style="3" customWidth="1"/>
    <col min="4879" max="4879" width="0.44140625" style="3" customWidth="1"/>
    <col min="4880" max="4886" width="6.44140625" style="3" customWidth="1"/>
    <col min="4887" max="5115" width="11.44140625" style="3"/>
    <col min="5116" max="5116" width="1" style="3" customWidth="1"/>
    <col min="5117" max="5117" width="4.33203125" style="3" customWidth="1"/>
    <col min="5118" max="5118" width="34.6640625" style="3" customWidth="1"/>
    <col min="5119" max="5119" width="0" style="3" hidden="1" customWidth="1"/>
    <col min="5120" max="5120" width="20" style="3" customWidth="1"/>
    <col min="5121" max="5121" width="20.88671875" style="3" customWidth="1"/>
    <col min="5122" max="5122" width="25" style="3" customWidth="1"/>
    <col min="5123" max="5123" width="18.6640625" style="3" customWidth="1"/>
    <col min="5124" max="5124" width="29.6640625" style="3" customWidth="1"/>
    <col min="5125" max="5125" width="13.44140625" style="3" customWidth="1"/>
    <col min="5126" max="5126" width="13.88671875" style="3" customWidth="1"/>
    <col min="5127" max="5131" width="16.5546875" style="3" customWidth="1"/>
    <col min="5132" max="5132" width="20.5546875" style="3" customWidth="1"/>
    <col min="5133" max="5133" width="21.109375" style="3" customWidth="1"/>
    <col min="5134" max="5134" width="9.5546875" style="3" customWidth="1"/>
    <col min="5135" max="5135" width="0.44140625" style="3" customWidth="1"/>
    <col min="5136" max="5142" width="6.44140625" style="3" customWidth="1"/>
    <col min="5143" max="5371" width="11.44140625" style="3"/>
    <col min="5372" max="5372" width="1" style="3" customWidth="1"/>
    <col min="5373" max="5373" width="4.33203125" style="3" customWidth="1"/>
    <col min="5374" max="5374" width="34.6640625" style="3" customWidth="1"/>
    <col min="5375" max="5375" width="0" style="3" hidden="1" customWidth="1"/>
    <col min="5376" max="5376" width="20" style="3" customWidth="1"/>
    <col min="5377" max="5377" width="20.88671875" style="3" customWidth="1"/>
    <col min="5378" max="5378" width="25" style="3" customWidth="1"/>
    <col min="5379" max="5379" width="18.6640625" style="3" customWidth="1"/>
    <col min="5380" max="5380" width="29.6640625" style="3" customWidth="1"/>
    <col min="5381" max="5381" width="13.44140625" style="3" customWidth="1"/>
    <col min="5382" max="5382" width="13.88671875" style="3" customWidth="1"/>
    <col min="5383" max="5387" width="16.5546875" style="3" customWidth="1"/>
    <col min="5388" max="5388" width="20.5546875" style="3" customWidth="1"/>
    <col min="5389" max="5389" width="21.109375" style="3" customWidth="1"/>
    <col min="5390" max="5390" width="9.5546875" style="3" customWidth="1"/>
    <col min="5391" max="5391" width="0.44140625" style="3" customWidth="1"/>
    <col min="5392" max="5398" width="6.44140625" style="3" customWidth="1"/>
    <col min="5399" max="5627" width="11.44140625" style="3"/>
    <col min="5628" max="5628" width="1" style="3" customWidth="1"/>
    <col min="5629" max="5629" width="4.33203125" style="3" customWidth="1"/>
    <col min="5630" max="5630" width="34.6640625" style="3" customWidth="1"/>
    <col min="5631" max="5631" width="0" style="3" hidden="1" customWidth="1"/>
    <col min="5632" max="5632" width="20" style="3" customWidth="1"/>
    <col min="5633" max="5633" width="20.88671875" style="3" customWidth="1"/>
    <col min="5634" max="5634" width="25" style="3" customWidth="1"/>
    <col min="5635" max="5635" width="18.6640625" style="3" customWidth="1"/>
    <col min="5636" max="5636" width="29.6640625" style="3" customWidth="1"/>
    <col min="5637" max="5637" width="13.44140625" style="3" customWidth="1"/>
    <col min="5638" max="5638" width="13.88671875" style="3" customWidth="1"/>
    <col min="5639" max="5643" width="16.5546875" style="3" customWidth="1"/>
    <col min="5644" max="5644" width="20.5546875" style="3" customWidth="1"/>
    <col min="5645" max="5645" width="21.109375" style="3" customWidth="1"/>
    <col min="5646" max="5646" width="9.5546875" style="3" customWidth="1"/>
    <col min="5647" max="5647" width="0.44140625" style="3" customWidth="1"/>
    <col min="5648" max="5654" width="6.44140625" style="3" customWidth="1"/>
    <col min="5655" max="5883" width="11.44140625" style="3"/>
    <col min="5884" max="5884" width="1" style="3" customWidth="1"/>
    <col min="5885" max="5885" width="4.33203125" style="3" customWidth="1"/>
    <col min="5886" max="5886" width="34.6640625" style="3" customWidth="1"/>
    <col min="5887" max="5887" width="0" style="3" hidden="1" customWidth="1"/>
    <col min="5888" max="5888" width="20" style="3" customWidth="1"/>
    <col min="5889" max="5889" width="20.88671875" style="3" customWidth="1"/>
    <col min="5890" max="5890" width="25" style="3" customWidth="1"/>
    <col min="5891" max="5891" width="18.6640625" style="3" customWidth="1"/>
    <col min="5892" max="5892" width="29.6640625" style="3" customWidth="1"/>
    <col min="5893" max="5893" width="13.44140625" style="3" customWidth="1"/>
    <col min="5894" max="5894" width="13.88671875" style="3" customWidth="1"/>
    <col min="5895" max="5899" width="16.5546875" style="3" customWidth="1"/>
    <col min="5900" max="5900" width="20.5546875" style="3" customWidth="1"/>
    <col min="5901" max="5901" width="21.109375" style="3" customWidth="1"/>
    <col min="5902" max="5902" width="9.5546875" style="3" customWidth="1"/>
    <col min="5903" max="5903" width="0.44140625" style="3" customWidth="1"/>
    <col min="5904" max="5910" width="6.44140625" style="3" customWidth="1"/>
    <col min="5911" max="6139" width="11.44140625" style="3"/>
    <col min="6140" max="6140" width="1" style="3" customWidth="1"/>
    <col min="6141" max="6141" width="4.33203125" style="3" customWidth="1"/>
    <col min="6142" max="6142" width="34.6640625" style="3" customWidth="1"/>
    <col min="6143" max="6143" width="0" style="3" hidden="1" customWidth="1"/>
    <col min="6144" max="6144" width="20" style="3" customWidth="1"/>
    <col min="6145" max="6145" width="20.88671875" style="3" customWidth="1"/>
    <col min="6146" max="6146" width="25" style="3" customWidth="1"/>
    <col min="6147" max="6147" width="18.6640625" style="3" customWidth="1"/>
    <col min="6148" max="6148" width="29.6640625" style="3" customWidth="1"/>
    <col min="6149" max="6149" width="13.44140625" style="3" customWidth="1"/>
    <col min="6150" max="6150" width="13.88671875" style="3" customWidth="1"/>
    <col min="6151" max="6155" width="16.5546875" style="3" customWidth="1"/>
    <col min="6156" max="6156" width="20.5546875" style="3" customWidth="1"/>
    <col min="6157" max="6157" width="21.109375" style="3" customWidth="1"/>
    <col min="6158" max="6158" width="9.5546875" style="3" customWidth="1"/>
    <col min="6159" max="6159" width="0.44140625" style="3" customWidth="1"/>
    <col min="6160" max="6166" width="6.44140625" style="3" customWidth="1"/>
    <col min="6167" max="6395" width="11.44140625" style="3"/>
    <col min="6396" max="6396" width="1" style="3" customWidth="1"/>
    <col min="6397" max="6397" width="4.33203125" style="3" customWidth="1"/>
    <col min="6398" max="6398" width="34.6640625" style="3" customWidth="1"/>
    <col min="6399" max="6399" width="0" style="3" hidden="1" customWidth="1"/>
    <col min="6400" max="6400" width="20" style="3" customWidth="1"/>
    <col min="6401" max="6401" width="20.88671875" style="3" customWidth="1"/>
    <col min="6402" max="6402" width="25" style="3" customWidth="1"/>
    <col min="6403" max="6403" width="18.6640625" style="3" customWidth="1"/>
    <col min="6404" max="6404" width="29.6640625" style="3" customWidth="1"/>
    <col min="6405" max="6405" width="13.44140625" style="3" customWidth="1"/>
    <col min="6406" max="6406" width="13.88671875" style="3" customWidth="1"/>
    <col min="6407" max="6411" width="16.5546875" style="3" customWidth="1"/>
    <col min="6412" max="6412" width="20.5546875" style="3" customWidth="1"/>
    <col min="6413" max="6413" width="21.109375" style="3" customWidth="1"/>
    <col min="6414" max="6414" width="9.5546875" style="3" customWidth="1"/>
    <col min="6415" max="6415" width="0.44140625" style="3" customWidth="1"/>
    <col min="6416" max="6422" width="6.44140625" style="3" customWidth="1"/>
    <col min="6423" max="6651" width="11.44140625" style="3"/>
    <col min="6652" max="6652" width="1" style="3" customWidth="1"/>
    <col min="6653" max="6653" width="4.33203125" style="3" customWidth="1"/>
    <col min="6654" max="6654" width="34.6640625" style="3" customWidth="1"/>
    <col min="6655" max="6655" width="0" style="3" hidden="1" customWidth="1"/>
    <col min="6656" max="6656" width="20" style="3" customWidth="1"/>
    <col min="6657" max="6657" width="20.88671875" style="3" customWidth="1"/>
    <col min="6658" max="6658" width="25" style="3" customWidth="1"/>
    <col min="6659" max="6659" width="18.6640625" style="3" customWidth="1"/>
    <col min="6660" max="6660" width="29.6640625" style="3" customWidth="1"/>
    <col min="6661" max="6661" width="13.44140625" style="3" customWidth="1"/>
    <col min="6662" max="6662" width="13.88671875" style="3" customWidth="1"/>
    <col min="6663" max="6667" width="16.5546875" style="3" customWidth="1"/>
    <col min="6668" max="6668" width="20.5546875" style="3" customWidth="1"/>
    <col min="6669" max="6669" width="21.109375" style="3" customWidth="1"/>
    <col min="6670" max="6670" width="9.5546875" style="3" customWidth="1"/>
    <col min="6671" max="6671" width="0.44140625" style="3" customWidth="1"/>
    <col min="6672" max="6678" width="6.44140625" style="3" customWidth="1"/>
    <col min="6679" max="6907" width="11.44140625" style="3"/>
    <col min="6908" max="6908" width="1" style="3" customWidth="1"/>
    <col min="6909" max="6909" width="4.33203125" style="3" customWidth="1"/>
    <col min="6910" max="6910" width="34.6640625" style="3" customWidth="1"/>
    <col min="6911" max="6911" width="0" style="3" hidden="1" customWidth="1"/>
    <col min="6912" max="6912" width="20" style="3" customWidth="1"/>
    <col min="6913" max="6913" width="20.88671875" style="3" customWidth="1"/>
    <col min="6914" max="6914" width="25" style="3" customWidth="1"/>
    <col min="6915" max="6915" width="18.6640625" style="3" customWidth="1"/>
    <col min="6916" max="6916" width="29.6640625" style="3" customWidth="1"/>
    <col min="6917" max="6917" width="13.44140625" style="3" customWidth="1"/>
    <col min="6918" max="6918" width="13.88671875" style="3" customWidth="1"/>
    <col min="6919" max="6923" width="16.5546875" style="3" customWidth="1"/>
    <col min="6924" max="6924" width="20.5546875" style="3" customWidth="1"/>
    <col min="6925" max="6925" width="21.109375" style="3" customWidth="1"/>
    <col min="6926" max="6926" width="9.5546875" style="3" customWidth="1"/>
    <col min="6927" max="6927" width="0.44140625" style="3" customWidth="1"/>
    <col min="6928" max="6934" width="6.44140625" style="3" customWidth="1"/>
    <col min="6935" max="7163" width="11.44140625" style="3"/>
    <col min="7164" max="7164" width="1" style="3" customWidth="1"/>
    <col min="7165" max="7165" width="4.33203125" style="3" customWidth="1"/>
    <col min="7166" max="7166" width="34.6640625" style="3" customWidth="1"/>
    <col min="7167" max="7167" width="0" style="3" hidden="1" customWidth="1"/>
    <col min="7168" max="7168" width="20" style="3" customWidth="1"/>
    <col min="7169" max="7169" width="20.88671875" style="3" customWidth="1"/>
    <col min="7170" max="7170" width="25" style="3" customWidth="1"/>
    <col min="7171" max="7171" width="18.6640625" style="3" customWidth="1"/>
    <col min="7172" max="7172" width="29.6640625" style="3" customWidth="1"/>
    <col min="7173" max="7173" width="13.44140625" style="3" customWidth="1"/>
    <col min="7174" max="7174" width="13.88671875" style="3" customWidth="1"/>
    <col min="7175" max="7179" width="16.5546875" style="3" customWidth="1"/>
    <col min="7180" max="7180" width="20.5546875" style="3" customWidth="1"/>
    <col min="7181" max="7181" width="21.109375" style="3" customWidth="1"/>
    <col min="7182" max="7182" width="9.5546875" style="3" customWidth="1"/>
    <col min="7183" max="7183" width="0.44140625" style="3" customWidth="1"/>
    <col min="7184" max="7190" width="6.44140625" style="3" customWidth="1"/>
    <col min="7191" max="7419" width="11.44140625" style="3"/>
    <col min="7420" max="7420" width="1" style="3" customWidth="1"/>
    <col min="7421" max="7421" width="4.33203125" style="3" customWidth="1"/>
    <col min="7422" max="7422" width="34.6640625" style="3" customWidth="1"/>
    <col min="7423" max="7423" width="0" style="3" hidden="1" customWidth="1"/>
    <col min="7424" max="7424" width="20" style="3" customWidth="1"/>
    <col min="7425" max="7425" width="20.88671875" style="3" customWidth="1"/>
    <col min="7426" max="7426" width="25" style="3" customWidth="1"/>
    <col min="7427" max="7427" width="18.6640625" style="3" customWidth="1"/>
    <col min="7428" max="7428" width="29.6640625" style="3" customWidth="1"/>
    <col min="7429" max="7429" width="13.44140625" style="3" customWidth="1"/>
    <col min="7430" max="7430" width="13.88671875" style="3" customWidth="1"/>
    <col min="7431" max="7435" width="16.5546875" style="3" customWidth="1"/>
    <col min="7436" max="7436" width="20.5546875" style="3" customWidth="1"/>
    <col min="7437" max="7437" width="21.109375" style="3" customWidth="1"/>
    <col min="7438" max="7438" width="9.5546875" style="3" customWidth="1"/>
    <col min="7439" max="7439" width="0.44140625" style="3" customWidth="1"/>
    <col min="7440" max="7446" width="6.44140625" style="3" customWidth="1"/>
    <col min="7447" max="7675" width="11.44140625" style="3"/>
    <col min="7676" max="7676" width="1" style="3" customWidth="1"/>
    <col min="7677" max="7677" width="4.33203125" style="3" customWidth="1"/>
    <col min="7678" max="7678" width="34.6640625" style="3" customWidth="1"/>
    <col min="7679" max="7679" width="0" style="3" hidden="1" customWidth="1"/>
    <col min="7680" max="7680" width="20" style="3" customWidth="1"/>
    <col min="7681" max="7681" width="20.88671875" style="3" customWidth="1"/>
    <col min="7682" max="7682" width="25" style="3" customWidth="1"/>
    <col min="7683" max="7683" width="18.6640625" style="3" customWidth="1"/>
    <col min="7684" max="7684" width="29.6640625" style="3" customWidth="1"/>
    <col min="7685" max="7685" width="13.44140625" style="3" customWidth="1"/>
    <col min="7686" max="7686" width="13.88671875" style="3" customWidth="1"/>
    <col min="7687" max="7691" width="16.5546875" style="3" customWidth="1"/>
    <col min="7692" max="7692" width="20.5546875" style="3" customWidth="1"/>
    <col min="7693" max="7693" width="21.109375" style="3" customWidth="1"/>
    <col min="7694" max="7694" width="9.5546875" style="3" customWidth="1"/>
    <col min="7695" max="7695" width="0.44140625" style="3" customWidth="1"/>
    <col min="7696" max="7702" width="6.44140625" style="3" customWidth="1"/>
    <col min="7703" max="7931" width="11.44140625" style="3"/>
    <col min="7932" max="7932" width="1" style="3" customWidth="1"/>
    <col min="7933" max="7933" width="4.33203125" style="3" customWidth="1"/>
    <col min="7934" max="7934" width="34.6640625" style="3" customWidth="1"/>
    <col min="7935" max="7935" width="0" style="3" hidden="1" customWidth="1"/>
    <col min="7936" max="7936" width="20" style="3" customWidth="1"/>
    <col min="7937" max="7937" width="20.88671875" style="3" customWidth="1"/>
    <col min="7938" max="7938" width="25" style="3" customWidth="1"/>
    <col min="7939" max="7939" width="18.6640625" style="3" customWidth="1"/>
    <col min="7940" max="7940" width="29.6640625" style="3" customWidth="1"/>
    <col min="7941" max="7941" width="13.44140625" style="3" customWidth="1"/>
    <col min="7942" max="7942" width="13.88671875" style="3" customWidth="1"/>
    <col min="7943" max="7947" width="16.5546875" style="3" customWidth="1"/>
    <col min="7948" max="7948" width="20.5546875" style="3" customWidth="1"/>
    <col min="7949" max="7949" width="21.109375" style="3" customWidth="1"/>
    <col min="7950" max="7950" width="9.5546875" style="3" customWidth="1"/>
    <col min="7951" max="7951" width="0.44140625" style="3" customWidth="1"/>
    <col min="7952" max="7958" width="6.44140625" style="3" customWidth="1"/>
    <col min="7959" max="8187" width="11.44140625" style="3"/>
    <col min="8188" max="8188" width="1" style="3" customWidth="1"/>
    <col min="8189" max="8189" width="4.33203125" style="3" customWidth="1"/>
    <col min="8190" max="8190" width="34.6640625" style="3" customWidth="1"/>
    <col min="8191" max="8191" width="0" style="3" hidden="1" customWidth="1"/>
    <col min="8192" max="8192" width="20" style="3" customWidth="1"/>
    <col min="8193" max="8193" width="20.88671875" style="3" customWidth="1"/>
    <col min="8194" max="8194" width="25" style="3" customWidth="1"/>
    <col min="8195" max="8195" width="18.6640625" style="3" customWidth="1"/>
    <col min="8196" max="8196" width="29.6640625" style="3" customWidth="1"/>
    <col min="8197" max="8197" width="13.44140625" style="3" customWidth="1"/>
    <col min="8198" max="8198" width="13.88671875" style="3" customWidth="1"/>
    <col min="8199" max="8203" width="16.5546875" style="3" customWidth="1"/>
    <col min="8204" max="8204" width="20.5546875" style="3" customWidth="1"/>
    <col min="8205" max="8205" width="21.109375" style="3" customWidth="1"/>
    <col min="8206" max="8206" width="9.5546875" style="3" customWidth="1"/>
    <col min="8207" max="8207" width="0.44140625" style="3" customWidth="1"/>
    <col min="8208" max="8214" width="6.44140625" style="3" customWidth="1"/>
    <col min="8215" max="8443" width="11.44140625" style="3"/>
    <col min="8444" max="8444" width="1" style="3" customWidth="1"/>
    <col min="8445" max="8445" width="4.33203125" style="3" customWidth="1"/>
    <col min="8446" max="8446" width="34.6640625" style="3" customWidth="1"/>
    <col min="8447" max="8447" width="0" style="3" hidden="1" customWidth="1"/>
    <col min="8448" max="8448" width="20" style="3" customWidth="1"/>
    <col min="8449" max="8449" width="20.88671875" style="3" customWidth="1"/>
    <col min="8450" max="8450" width="25" style="3" customWidth="1"/>
    <col min="8451" max="8451" width="18.6640625" style="3" customWidth="1"/>
    <col min="8452" max="8452" width="29.6640625" style="3" customWidth="1"/>
    <col min="8453" max="8453" width="13.44140625" style="3" customWidth="1"/>
    <col min="8454" max="8454" width="13.88671875" style="3" customWidth="1"/>
    <col min="8455" max="8459" width="16.5546875" style="3" customWidth="1"/>
    <col min="8460" max="8460" width="20.5546875" style="3" customWidth="1"/>
    <col min="8461" max="8461" width="21.109375" style="3" customWidth="1"/>
    <col min="8462" max="8462" width="9.5546875" style="3" customWidth="1"/>
    <col min="8463" max="8463" width="0.44140625" style="3" customWidth="1"/>
    <col min="8464" max="8470" width="6.44140625" style="3" customWidth="1"/>
    <col min="8471" max="8699" width="11.44140625" style="3"/>
    <col min="8700" max="8700" width="1" style="3" customWidth="1"/>
    <col min="8701" max="8701" width="4.33203125" style="3" customWidth="1"/>
    <col min="8702" max="8702" width="34.6640625" style="3" customWidth="1"/>
    <col min="8703" max="8703" width="0" style="3" hidden="1" customWidth="1"/>
    <col min="8704" max="8704" width="20" style="3" customWidth="1"/>
    <col min="8705" max="8705" width="20.88671875" style="3" customWidth="1"/>
    <col min="8706" max="8706" width="25" style="3" customWidth="1"/>
    <col min="8707" max="8707" width="18.6640625" style="3" customWidth="1"/>
    <col min="8708" max="8708" width="29.6640625" style="3" customWidth="1"/>
    <col min="8709" max="8709" width="13.44140625" style="3" customWidth="1"/>
    <col min="8710" max="8710" width="13.88671875" style="3" customWidth="1"/>
    <col min="8711" max="8715" width="16.5546875" style="3" customWidth="1"/>
    <col min="8716" max="8716" width="20.5546875" style="3" customWidth="1"/>
    <col min="8717" max="8717" width="21.109375" style="3" customWidth="1"/>
    <col min="8718" max="8718" width="9.5546875" style="3" customWidth="1"/>
    <col min="8719" max="8719" width="0.44140625" style="3" customWidth="1"/>
    <col min="8720" max="8726" width="6.44140625" style="3" customWidth="1"/>
    <col min="8727" max="8955" width="11.44140625" style="3"/>
    <col min="8956" max="8956" width="1" style="3" customWidth="1"/>
    <col min="8957" max="8957" width="4.33203125" style="3" customWidth="1"/>
    <col min="8958" max="8958" width="34.6640625" style="3" customWidth="1"/>
    <col min="8959" max="8959" width="0" style="3" hidden="1" customWidth="1"/>
    <col min="8960" max="8960" width="20" style="3" customWidth="1"/>
    <col min="8961" max="8961" width="20.88671875" style="3" customWidth="1"/>
    <col min="8962" max="8962" width="25" style="3" customWidth="1"/>
    <col min="8963" max="8963" width="18.6640625" style="3" customWidth="1"/>
    <col min="8964" max="8964" width="29.6640625" style="3" customWidth="1"/>
    <col min="8965" max="8965" width="13.44140625" style="3" customWidth="1"/>
    <col min="8966" max="8966" width="13.88671875" style="3" customWidth="1"/>
    <col min="8967" max="8971" width="16.5546875" style="3" customWidth="1"/>
    <col min="8972" max="8972" width="20.5546875" style="3" customWidth="1"/>
    <col min="8973" max="8973" width="21.109375" style="3" customWidth="1"/>
    <col min="8974" max="8974" width="9.5546875" style="3" customWidth="1"/>
    <col min="8975" max="8975" width="0.44140625" style="3" customWidth="1"/>
    <col min="8976" max="8982" width="6.44140625" style="3" customWidth="1"/>
    <col min="8983" max="9211" width="11.44140625" style="3"/>
    <col min="9212" max="9212" width="1" style="3" customWidth="1"/>
    <col min="9213" max="9213" width="4.33203125" style="3" customWidth="1"/>
    <col min="9214" max="9214" width="34.6640625" style="3" customWidth="1"/>
    <col min="9215" max="9215" width="0" style="3" hidden="1" customWidth="1"/>
    <col min="9216" max="9216" width="20" style="3" customWidth="1"/>
    <col min="9217" max="9217" width="20.88671875" style="3" customWidth="1"/>
    <col min="9218" max="9218" width="25" style="3" customWidth="1"/>
    <col min="9219" max="9219" width="18.6640625" style="3" customWidth="1"/>
    <col min="9220" max="9220" width="29.6640625" style="3" customWidth="1"/>
    <col min="9221" max="9221" width="13.44140625" style="3" customWidth="1"/>
    <col min="9222" max="9222" width="13.88671875" style="3" customWidth="1"/>
    <col min="9223" max="9227" width="16.5546875" style="3" customWidth="1"/>
    <col min="9228" max="9228" width="20.5546875" style="3" customWidth="1"/>
    <col min="9229" max="9229" width="21.109375" style="3" customWidth="1"/>
    <col min="9230" max="9230" width="9.5546875" style="3" customWidth="1"/>
    <col min="9231" max="9231" width="0.44140625" style="3" customWidth="1"/>
    <col min="9232" max="9238" width="6.44140625" style="3" customWidth="1"/>
    <col min="9239" max="9467" width="11.44140625" style="3"/>
    <col min="9468" max="9468" width="1" style="3" customWidth="1"/>
    <col min="9469" max="9469" width="4.33203125" style="3" customWidth="1"/>
    <col min="9470" max="9470" width="34.6640625" style="3" customWidth="1"/>
    <col min="9471" max="9471" width="0" style="3" hidden="1" customWidth="1"/>
    <col min="9472" max="9472" width="20" style="3" customWidth="1"/>
    <col min="9473" max="9473" width="20.88671875" style="3" customWidth="1"/>
    <col min="9474" max="9474" width="25" style="3" customWidth="1"/>
    <col min="9475" max="9475" width="18.6640625" style="3" customWidth="1"/>
    <col min="9476" max="9476" width="29.6640625" style="3" customWidth="1"/>
    <col min="9477" max="9477" width="13.44140625" style="3" customWidth="1"/>
    <col min="9478" max="9478" width="13.88671875" style="3" customWidth="1"/>
    <col min="9479" max="9483" width="16.5546875" style="3" customWidth="1"/>
    <col min="9484" max="9484" width="20.5546875" style="3" customWidth="1"/>
    <col min="9485" max="9485" width="21.109375" style="3" customWidth="1"/>
    <col min="9486" max="9486" width="9.5546875" style="3" customWidth="1"/>
    <col min="9487" max="9487" width="0.44140625" style="3" customWidth="1"/>
    <col min="9488" max="9494" width="6.44140625" style="3" customWidth="1"/>
    <col min="9495" max="9723" width="11.44140625" style="3"/>
    <col min="9724" max="9724" width="1" style="3" customWidth="1"/>
    <col min="9725" max="9725" width="4.33203125" style="3" customWidth="1"/>
    <col min="9726" max="9726" width="34.6640625" style="3" customWidth="1"/>
    <col min="9727" max="9727" width="0" style="3" hidden="1" customWidth="1"/>
    <col min="9728" max="9728" width="20" style="3" customWidth="1"/>
    <col min="9729" max="9729" width="20.88671875" style="3" customWidth="1"/>
    <col min="9730" max="9730" width="25" style="3" customWidth="1"/>
    <col min="9731" max="9731" width="18.6640625" style="3" customWidth="1"/>
    <col min="9732" max="9732" width="29.6640625" style="3" customWidth="1"/>
    <col min="9733" max="9733" width="13.44140625" style="3" customWidth="1"/>
    <col min="9734" max="9734" width="13.88671875" style="3" customWidth="1"/>
    <col min="9735" max="9739" width="16.5546875" style="3" customWidth="1"/>
    <col min="9740" max="9740" width="20.5546875" style="3" customWidth="1"/>
    <col min="9741" max="9741" width="21.109375" style="3" customWidth="1"/>
    <col min="9742" max="9742" width="9.5546875" style="3" customWidth="1"/>
    <col min="9743" max="9743" width="0.44140625" style="3" customWidth="1"/>
    <col min="9744" max="9750" width="6.44140625" style="3" customWidth="1"/>
    <col min="9751" max="9979" width="11.44140625" style="3"/>
    <col min="9980" max="9980" width="1" style="3" customWidth="1"/>
    <col min="9981" max="9981" width="4.33203125" style="3" customWidth="1"/>
    <col min="9982" max="9982" width="34.6640625" style="3" customWidth="1"/>
    <col min="9983" max="9983" width="0" style="3" hidden="1" customWidth="1"/>
    <col min="9984" max="9984" width="20" style="3" customWidth="1"/>
    <col min="9985" max="9985" width="20.88671875" style="3" customWidth="1"/>
    <col min="9986" max="9986" width="25" style="3" customWidth="1"/>
    <col min="9987" max="9987" width="18.6640625" style="3" customWidth="1"/>
    <col min="9988" max="9988" width="29.6640625" style="3" customWidth="1"/>
    <col min="9989" max="9989" width="13.44140625" style="3" customWidth="1"/>
    <col min="9990" max="9990" width="13.88671875" style="3" customWidth="1"/>
    <col min="9991" max="9995" width="16.5546875" style="3" customWidth="1"/>
    <col min="9996" max="9996" width="20.5546875" style="3" customWidth="1"/>
    <col min="9997" max="9997" width="21.109375" style="3" customWidth="1"/>
    <col min="9998" max="9998" width="9.5546875" style="3" customWidth="1"/>
    <col min="9999" max="9999" width="0.44140625" style="3" customWidth="1"/>
    <col min="10000" max="10006" width="6.44140625" style="3" customWidth="1"/>
    <col min="10007" max="10235" width="11.44140625" style="3"/>
    <col min="10236" max="10236" width="1" style="3" customWidth="1"/>
    <col min="10237" max="10237" width="4.33203125" style="3" customWidth="1"/>
    <col min="10238" max="10238" width="34.6640625" style="3" customWidth="1"/>
    <col min="10239" max="10239" width="0" style="3" hidden="1" customWidth="1"/>
    <col min="10240" max="10240" width="20" style="3" customWidth="1"/>
    <col min="10241" max="10241" width="20.88671875" style="3" customWidth="1"/>
    <col min="10242" max="10242" width="25" style="3" customWidth="1"/>
    <col min="10243" max="10243" width="18.6640625" style="3" customWidth="1"/>
    <col min="10244" max="10244" width="29.6640625" style="3" customWidth="1"/>
    <col min="10245" max="10245" width="13.44140625" style="3" customWidth="1"/>
    <col min="10246" max="10246" width="13.88671875" style="3" customWidth="1"/>
    <col min="10247" max="10251" width="16.5546875" style="3" customWidth="1"/>
    <col min="10252" max="10252" width="20.5546875" style="3" customWidth="1"/>
    <col min="10253" max="10253" width="21.109375" style="3" customWidth="1"/>
    <col min="10254" max="10254" width="9.5546875" style="3" customWidth="1"/>
    <col min="10255" max="10255" width="0.44140625" style="3" customWidth="1"/>
    <col min="10256" max="10262" width="6.44140625" style="3" customWidth="1"/>
    <col min="10263" max="10491" width="11.44140625" style="3"/>
    <col min="10492" max="10492" width="1" style="3" customWidth="1"/>
    <col min="10493" max="10493" width="4.33203125" style="3" customWidth="1"/>
    <col min="10494" max="10494" width="34.6640625" style="3" customWidth="1"/>
    <col min="10495" max="10495" width="0" style="3" hidden="1" customWidth="1"/>
    <col min="10496" max="10496" width="20" style="3" customWidth="1"/>
    <col min="10497" max="10497" width="20.88671875" style="3" customWidth="1"/>
    <col min="10498" max="10498" width="25" style="3" customWidth="1"/>
    <col min="10499" max="10499" width="18.6640625" style="3" customWidth="1"/>
    <col min="10500" max="10500" width="29.6640625" style="3" customWidth="1"/>
    <col min="10501" max="10501" width="13.44140625" style="3" customWidth="1"/>
    <col min="10502" max="10502" width="13.88671875" style="3" customWidth="1"/>
    <col min="10503" max="10507" width="16.5546875" style="3" customWidth="1"/>
    <col min="10508" max="10508" width="20.5546875" style="3" customWidth="1"/>
    <col min="10509" max="10509" width="21.109375" style="3" customWidth="1"/>
    <col min="10510" max="10510" width="9.5546875" style="3" customWidth="1"/>
    <col min="10511" max="10511" width="0.44140625" style="3" customWidth="1"/>
    <col min="10512" max="10518" width="6.44140625" style="3" customWidth="1"/>
    <col min="10519" max="10747" width="11.44140625" style="3"/>
    <col min="10748" max="10748" width="1" style="3" customWidth="1"/>
    <col min="10749" max="10749" width="4.33203125" style="3" customWidth="1"/>
    <col min="10750" max="10750" width="34.6640625" style="3" customWidth="1"/>
    <col min="10751" max="10751" width="0" style="3" hidden="1" customWidth="1"/>
    <col min="10752" max="10752" width="20" style="3" customWidth="1"/>
    <col min="10753" max="10753" width="20.88671875" style="3" customWidth="1"/>
    <col min="10754" max="10754" width="25" style="3" customWidth="1"/>
    <col min="10755" max="10755" width="18.6640625" style="3" customWidth="1"/>
    <col min="10756" max="10756" width="29.6640625" style="3" customWidth="1"/>
    <col min="10757" max="10757" width="13.44140625" style="3" customWidth="1"/>
    <col min="10758" max="10758" width="13.88671875" style="3" customWidth="1"/>
    <col min="10759" max="10763" width="16.5546875" style="3" customWidth="1"/>
    <col min="10764" max="10764" width="20.5546875" style="3" customWidth="1"/>
    <col min="10765" max="10765" width="21.109375" style="3" customWidth="1"/>
    <col min="10766" max="10766" width="9.5546875" style="3" customWidth="1"/>
    <col min="10767" max="10767" width="0.44140625" style="3" customWidth="1"/>
    <col min="10768" max="10774" width="6.44140625" style="3" customWidth="1"/>
    <col min="10775" max="11003" width="11.44140625" style="3"/>
    <col min="11004" max="11004" width="1" style="3" customWidth="1"/>
    <col min="11005" max="11005" width="4.33203125" style="3" customWidth="1"/>
    <col min="11006" max="11006" width="34.6640625" style="3" customWidth="1"/>
    <col min="11007" max="11007" width="0" style="3" hidden="1" customWidth="1"/>
    <col min="11008" max="11008" width="20" style="3" customWidth="1"/>
    <col min="11009" max="11009" width="20.88671875" style="3" customWidth="1"/>
    <col min="11010" max="11010" width="25" style="3" customWidth="1"/>
    <col min="11011" max="11011" width="18.6640625" style="3" customWidth="1"/>
    <col min="11012" max="11012" width="29.6640625" style="3" customWidth="1"/>
    <col min="11013" max="11013" width="13.44140625" style="3" customWidth="1"/>
    <col min="11014" max="11014" width="13.88671875" style="3" customWidth="1"/>
    <col min="11015" max="11019" width="16.5546875" style="3" customWidth="1"/>
    <col min="11020" max="11020" width="20.5546875" style="3" customWidth="1"/>
    <col min="11021" max="11021" width="21.109375" style="3" customWidth="1"/>
    <col min="11022" max="11022" width="9.5546875" style="3" customWidth="1"/>
    <col min="11023" max="11023" width="0.44140625" style="3" customWidth="1"/>
    <col min="11024" max="11030" width="6.44140625" style="3" customWidth="1"/>
    <col min="11031" max="11259" width="11.44140625" style="3"/>
    <col min="11260" max="11260" width="1" style="3" customWidth="1"/>
    <col min="11261" max="11261" width="4.33203125" style="3" customWidth="1"/>
    <col min="11262" max="11262" width="34.6640625" style="3" customWidth="1"/>
    <col min="11263" max="11263" width="0" style="3" hidden="1" customWidth="1"/>
    <col min="11264" max="11264" width="20" style="3" customWidth="1"/>
    <col min="11265" max="11265" width="20.88671875" style="3" customWidth="1"/>
    <col min="11266" max="11266" width="25" style="3" customWidth="1"/>
    <col min="11267" max="11267" width="18.6640625" style="3" customWidth="1"/>
    <col min="11268" max="11268" width="29.6640625" style="3" customWidth="1"/>
    <col min="11269" max="11269" width="13.44140625" style="3" customWidth="1"/>
    <col min="11270" max="11270" width="13.88671875" style="3" customWidth="1"/>
    <col min="11271" max="11275" width="16.5546875" style="3" customWidth="1"/>
    <col min="11276" max="11276" width="20.5546875" style="3" customWidth="1"/>
    <col min="11277" max="11277" width="21.109375" style="3" customWidth="1"/>
    <col min="11278" max="11278" width="9.5546875" style="3" customWidth="1"/>
    <col min="11279" max="11279" width="0.44140625" style="3" customWidth="1"/>
    <col min="11280" max="11286" width="6.44140625" style="3" customWidth="1"/>
    <col min="11287" max="11515" width="11.44140625" style="3"/>
    <col min="11516" max="11516" width="1" style="3" customWidth="1"/>
    <col min="11517" max="11517" width="4.33203125" style="3" customWidth="1"/>
    <col min="11518" max="11518" width="34.6640625" style="3" customWidth="1"/>
    <col min="11519" max="11519" width="0" style="3" hidden="1" customWidth="1"/>
    <col min="11520" max="11520" width="20" style="3" customWidth="1"/>
    <col min="11521" max="11521" width="20.88671875" style="3" customWidth="1"/>
    <col min="11522" max="11522" width="25" style="3" customWidth="1"/>
    <col min="11523" max="11523" width="18.6640625" style="3" customWidth="1"/>
    <col min="11524" max="11524" width="29.6640625" style="3" customWidth="1"/>
    <col min="11525" max="11525" width="13.44140625" style="3" customWidth="1"/>
    <col min="11526" max="11526" width="13.88671875" style="3" customWidth="1"/>
    <col min="11527" max="11531" width="16.5546875" style="3" customWidth="1"/>
    <col min="11532" max="11532" width="20.5546875" style="3" customWidth="1"/>
    <col min="11533" max="11533" width="21.109375" style="3" customWidth="1"/>
    <col min="11534" max="11534" width="9.5546875" style="3" customWidth="1"/>
    <col min="11535" max="11535" width="0.44140625" style="3" customWidth="1"/>
    <col min="11536" max="11542" width="6.44140625" style="3" customWidth="1"/>
    <col min="11543" max="11771" width="11.44140625" style="3"/>
    <col min="11772" max="11772" width="1" style="3" customWidth="1"/>
    <col min="11773" max="11773" width="4.33203125" style="3" customWidth="1"/>
    <col min="11774" max="11774" width="34.6640625" style="3" customWidth="1"/>
    <col min="11775" max="11775" width="0" style="3" hidden="1" customWidth="1"/>
    <col min="11776" max="11776" width="20" style="3" customWidth="1"/>
    <col min="11777" max="11777" width="20.88671875" style="3" customWidth="1"/>
    <col min="11778" max="11778" width="25" style="3" customWidth="1"/>
    <col min="11779" max="11779" width="18.6640625" style="3" customWidth="1"/>
    <col min="11780" max="11780" width="29.6640625" style="3" customWidth="1"/>
    <col min="11781" max="11781" width="13.44140625" style="3" customWidth="1"/>
    <col min="11782" max="11782" width="13.88671875" style="3" customWidth="1"/>
    <col min="11783" max="11787" width="16.5546875" style="3" customWidth="1"/>
    <col min="11788" max="11788" width="20.5546875" style="3" customWidth="1"/>
    <col min="11789" max="11789" width="21.109375" style="3" customWidth="1"/>
    <col min="11790" max="11790" width="9.5546875" style="3" customWidth="1"/>
    <col min="11791" max="11791" width="0.44140625" style="3" customWidth="1"/>
    <col min="11792" max="11798" width="6.44140625" style="3" customWidth="1"/>
    <col min="11799" max="12027" width="11.44140625" style="3"/>
    <col min="12028" max="12028" width="1" style="3" customWidth="1"/>
    <col min="12029" max="12029" width="4.33203125" style="3" customWidth="1"/>
    <col min="12030" max="12030" width="34.6640625" style="3" customWidth="1"/>
    <col min="12031" max="12031" width="0" style="3" hidden="1" customWidth="1"/>
    <col min="12032" max="12032" width="20" style="3" customWidth="1"/>
    <col min="12033" max="12033" width="20.88671875" style="3" customWidth="1"/>
    <col min="12034" max="12034" width="25" style="3" customWidth="1"/>
    <col min="12035" max="12035" width="18.6640625" style="3" customWidth="1"/>
    <col min="12036" max="12036" width="29.6640625" style="3" customWidth="1"/>
    <col min="12037" max="12037" width="13.44140625" style="3" customWidth="1"/>
    <col min="12038" max="12038" width="13.88671875" style="3" customWidth="1"/>
    <col min="12039" max="12043" width="16.5546875" style="3" customWidth="1"/>
    <col min="12044" max="12044" width="20.5546875" style="3" customWidth="1"/>
    <col min="12045" max="12045" width="21.109375" style="3" customWidth="1"/>
    <col min="12046" max="12046" width="9.5546875" style="3" customWidth="1"/>
    <col min="12047" max="12047" width="0.44140625" style="3" customWidth="1"/>
    <col min="12048" max="12054" width="6.44140625" style="3" customWidth="1"/>
    <col min="12055" max="12283" width="11.44140625" style="3"/>
    <col min="12284" max="12284" width="1" style="3" customWidth="1"/>
    <col min="12285" max="12285" width="4.33203125" style="3" customWidth="1"/>
    <col min="12286" max="12286" width="34.6640625" style="3" customWidth="1"/>
    <col min="12287" max="12287" width="0" style="3" hidden="1" customWidth="1"/>
    <col min="12288" max="12288" width="20" style="3" customWidth="1"/>
    <col min="12289" max="12289" width="20.88671875" style="3" customWidth="1"/>
    <col min="12290" max="12290" width="25" style="3" customWidth="1"/>
    <col min="12291" max="12291" width="18.6640625" style="3" customWidth="1"/>
    <col min="12292" max="12292" width="29.6640625" style="3" customWidth="1"/>
    <col min="12293" max="12293" width="13.44140625" style="3" customWidth="1"/>
    <col min="12294" max="12294" width="13.88671875" style="3" customWidth="1"/>
    <col min="12295" max="12299" width="16.5546875" style="3" customWidth="1"/>
    <col min="12300" max="12300" width="20.5546875" style="3" customWidth="1"/>
    <col min="12301" max="12301" width="21.109375" style="3" customWidth="1"/>
    <col min="12302" max="12302" width="9.5546875" style="3" customWidth="1"/>
    <col min="12303" max="12303" width="0.44140625" style="3" customWidth="1"/>
    <col min="12304" max="12310" width="6.44140625" style="3" customWidth="1"/>
    <col min="12311" max="12539" width="11.44140625" style="3"/>
    <col min="12540" max="12540" width="1" style="3" customWidth="1"/>
    <col min="12541" max="12541" width="4.33203125" style="3" customWidth="1"/>
    <col min="12542" max="12542" width="34.6640625" style="3" customWidth="1"/>
    <col min="12543" max="12543" width="0" style="3" hidden="1" customWidth="1"/>
    <col min="12544" max="12544" width="20" style="3" customWidth="1"/>
    <col min="12545" max="12545" width="20.88671875" style="3" customWidth="1"/>
    <col min="12546" max="12546" width="25" style="3" customWidth="1"/>
    <col min="12547" max="12547" width="18.6640625" style="3" customWidth="1"/>
    <col min="12548" max="12548" width="29.6640625" style="3" customWidth="1"/>
    <col min="12549" max="12549" width="13.44140625" style="3" customWidth="1"/>
    <col min="12550" max="12550" width="13.88671875" style="3" customWidth="1"/>
    <col min="12551" max="12555" width="16.5546875" style="3" customWidth="1"/>
    <col min="12556" max="12556" width="20.5546875" style="3" customWidth="1"/>
    <col min="12557" max="12557" width="21.109375" style="3" customWidth="1"/>
    <col min="12558" max="12558" width="9.5546875" style="3" customWidth="1"/>
    <col min="12559" max="12559" width="0.44140625" style="3" customWidth="1"/>
    <col min="12560" max="12566" width="6.44140625" style="3" customWidth="1"/>
    <col min="12567" max="12795" width="11.44140625" style="3"/>
    <col min="12796" max="12796" width="1" style="3" customWidth="1"/>
    <col min="12797" max="12797" width="4.33203125" style="3" customWidth="1"/>
    <col min="12798" max="12798" width="34.6640625" style="3" customWidth="1"/>
    <col min="12799" max="12799" width="0" style="3" hidden="1" customWidth="1"/>
    <col min="12800" max="12800" width="20" style="3" customWidth="1"/>
    <col min="12801" max="12801" width="20.88671875" style="3" customWidth="1"/>
    <col min="12802" max="12802" width="25" style="3" customWidth="1"/>
    <col min="12803" max="12803" width="18.6640625" style="3" customWidth="1"/>
    <col min="12804" max="12804" width="29.6640625" style="3" customWidth="1"/>
    <col min="12805" max="12805" width="13.44140625" style="3" customWidth="1"/>
    <col min="12806" max="12806" width="13.88671875" style="3" customWidth="1"/>
    <col min="12807" max="12811" width="16.5546875" style="3" customWidth="1"/>
    <col min="12812" max="12812" width="20.5546875" style="3" customWidth="1"/>
    <col min="12813" max="12813" width="21.109375" style="3" customWidth="1"/>
    <col min="12814" max="12814" width="9.5546875" style="3" customWidth="1"/>
    <col min="12815" max="12815" width="0.44140625" style="3" customWidth="1"/>
    <col min="12816" max="12822" width="6.44140625" style="3" customWidth="1"/>
    <col min="12823" max="13051" width="11.44140625" style="3"/>
    <col min="13052" max="13052" width="1" style="3" customWidth="1"/>
    <col min="13053" max="13053" width="4.33203125" style="3" customWidth="1"/>
    <col min="13054" max="13054" width="34.6640625" style="3" customWidth="1"/>
    <col min="13055" max="13055" width="0" style="3" hidden="1" customWidth="1"/>
    <col min="13056" max="13056" width="20" style="3" customWidth="1"/>
    <col min="13057" max="13057" width="20.88671875" style="3" customWidth="1"/>
    <col min="13058" max="13058" width="25" style="3" customWidth="1"/>
    <col min="13059" max="13059" width="18.6640625" style="3" customWidth="1"/>
    <col min="13060" max="13060" width="29.6640625" style="3" customWidth="1"/>
    <col min="13061" max="13061" width="13.44140625" style="3" customWidth="1"/>
    <col min="13062" max="13062" width="13.88671875" style="3" customWidth="1"/>
    <col min="13063" max="13067" width="16.5546875" style="3" customWidth="1"/>
    <col min="13068" max="13068" width="20.5546875" style="3" customWidth="1"/>
    <col min="13069" max="13069" width="21.109375" style="3" customWidth="1"/>
    <col min="13070" max="13070" width="9.5546875" style="3" customWidth="1"/>
    <col min="13071" max="13071" width="0.44140625" style="3" customWidth="1"/>
    <col min="13072" max="13078" width="6.44140625" style="3" customWidth="1"/>
    <col min="13079" max="13307" width="11.44140625" style="3"/>
    <col min="13308" max="13308" width="1" style="3" customWidth="1"/>
    <col min="13309" max="13309" width="4.33203125" style="3" customWidth="1"/>
    <col min="13310" max="13310" width="34.6640625" style="3" customWidth="1"/>
    <col min="13311" max="13311" width="0" style="3" hidden="1" customWidth="1"/>
    <col min="13312" max="13312" width="20" style="3" customWidth="1"/>
    <col min="13313" max="13313" width="20.88671875" style="3" customWidth="1"/>
    <col min="13314" max="13314" width="25" style="3" customWidth="1"/>
    <col min="13315" max="13315" width="18.6640625" style="3" customWidth="1"/>
    <col min="13316" max="13316" width="29.6640625" style="3" customWidth="1"/>
    <col min="13317" max="13317" width="13.44140625" style="3" customWidth="1"/>
    <col min="13318" max="13318" width="13.88671875" style="3" customWidth="1"/>
    <col min="13319" max="13323" width="16.5546875" style="3" customWidth="1"/>
    <col min="13324" max="13324" width="20.5546875" style="3" customWidth="1"/>
    <col min="13325" max="13325" width="21.109375" style="3" customWidth="1"/>
    <col min="13326" max="13326" width="9.5546875" style="3" customWidth="1"/>
    <col min="13327" max="13327" width="0.44140625" style="3" customWidth="1"/>
    <col min="13328" max="13334" width="6.44140625" style="3" customWidth="1"/>
    <col min="13335" max="13563" width="11.44140625" style="3"/>
    <col min="13564" max="13564" width="1" style="3" customWidth="1"/>
    <col min="13565" max="13565" width="4.33203125" style="3" customWidth="1"/>
    <col min="13566" max="13566" width="34.6640625" style="3" customWidth="1"/>
    <col min="13567" max="13567" width="0" style="3" hidden="1" customWidth="1"/>
    <col min="13568" max="13568" width="20" style="3" customWidth="1"/>
    <col min="13569" max="13569" width="20.88671875" style="3" customWidth="1"/>
    <col min="13570" max="13570" width="25" style="3" customWidth="1"/>
    <col min="13571" max="13571" width="18.6640625" style="3" customWidth="1"/>
    <col min="13572" max="13572" width="29.6640625" style="3" customWidth="1"/>
    <col min="13573" max="13573" width="13.44140625" style="3" customWidth="1"/>
    <col min="13574" max="13574" width="13.88671875" style="3" customWidth="1"/>
    <col min="13575" max="13579" width="16.5546875" style="3" customWidth="1"/>
    <col min="13580" max="13580" width="20.5546875" style="3" customWidth="1"/>
    <col min="13581" max="13581" width="21.109375" style="3" customWidth="1"/>
    <col min="13582" max="13582" width="9.5546875" style="3" customWidth="1"/>
    <col min="13583" max="13583" width="0.44140625" style="3" customWidth="1"/>
    <col min="13584" max="13590" width="6.44140625" style="3" customWidth="1"/>
    <col min="13591" max="13819" width="11.44140625" style="3"/>
    <col min="13820" max="13820" width="1" style="3" customWidth="1"/>
    <col min="13821" max="13821" width="4.33203125" style="3" customWidth="1"/>
    <col min="13822" max="13822" width="34.6640625" style="3" customWidth="1"/>
    <col min="13823" max="13823" width="0" style="3" hidden="1" customWidth="1"/>
    <col min="13824" max="13824" width="20" style="3" customWidth="1"/>
    <col min="13825" max="13825" width="20.88671875" style="3" customWidth="1"/>
    <col min="13826" max="13826" width="25" style="3" customWidth="1"/>
    <col min="13827" max="13827" width="18.6640625" style="3" customWidth="1"/>
    <col min="13828" max="13828" width="29.6640625" style="3" customWidth="1"/>
    <col min="13829" max="13829" width="13.44140625" style="3" customWidth="1"/>
    <col min="13830" max="13830" width="13.88671875" style="3" customWidth="1"/>
    <col min="13831" max="13835" width="16.5546875" style="3" customWidth="1"/>
    <col min="13836" max="13836" width="20.5546875" style="3" customWidth="1"/>
    <col min="13837" max="13837" width="21.109375" style="3" customWidth="1"/>
    <col min="13838" max="13838" width="9.5546875" style="3" customWidth="1"/>
    <col min="13839" max="13839" width="0.44140625" style="3" customWidth="1"/>
    <col min="13840" max="13846" width="6.44140625" style="3" customWidth="1"/>
    <col min="13847" max="14075" width="11.44140625" style="3"/>
    <col min="14076" max="14076" width="1" style="3" customWidth="1"/>
    <col min="14077" max="14077" width="4.33203125" style="3" customWidth="1"/>
    <col min="14078" max="14078" width="34.6640625" style="3" customWidth="1"/>
    <col min="14079" max="14079" width="0" style="3" hidden="1" customWidth="1"/>
    <col min="14080" max="14080" width="20" style="3" customWidth="1"/>
    <col min="14081" max="14081" width="20.88671875" style="3" customWidth="1"/>
    <col min="14082" max="14082" width="25" style="3" customWidth="1"/>
    <col min="14083" max="14083" width="18.6640625" style="3" customWidth="1"/>
    <col min="14084" max="14084" width="29.6640625" style="3" customWidth="1"/>
    <col min="14085" max="14085" width="13.44140625" style="3" customWidth="1"/>
    <col min="14086" max="14086" width="13.88671875" style="3" customWidth="1"/>
    <col min="14087" max="14091" width="16.5546875" style="3" customWidth="1"/>
    <col min="14092" max="14092" width="20.5546875" style="3" customWidth="1"/>
    <col min="14093" max="14093" width="21.109375" style="3" customWidth="1"/>
    <col min="14094" max="14094" width="9.5546875" style="3" customWidth="1"/>
    <col min="14095" max="14095" width="0.44140625" style="3" customWidth="1"/>
    <col min="14096" max="14102" width="6.44140625" style="3" customWidth="1"/>
    <col min="14103" max="14331" width="11.44140625" style="3"/>
    <col min="14332" max="14332" width="1" style="3" customWidth="1"/>
    <col min="14333" max="14333" width="4.33203125" style="3" customWidth="1"/>
    <col min="14334" max="14334" width="34.6640625" style="3" customWidth="1"/>
    <col min="14335" max="14335" width="0" style="3" hidden="1" customWidth="1"/>
    <col min="14336" max="14336" width="20" style="3" customWidth="1"/>
    <col min="14337" max="14337" width="20.88671875" style="3" customWidth="1"/>
    <col min="14338" max="14338" width="25" style="3" customWidth="1"/>
    <col min="14339" max="14339" width="18.6640625" style="3" customWidth="1"/>
    <col min="14340" max="14340" width="29.6640625" style="3" customWidth="1"/>
    <col min="14341" max="14341" width="13.44140625" style="3" customWidth="1"/>
    <col min="14342" max="14342" width="13.88671875" style="3" customWidth="1"/>
    <col min="14343" max="14347" width="16.5546875" style="3" customWidth="1"/>
    <col min="14348" max="14348" width="20.5546875" style="3" customWidth="1"/>
    <col min="14349" max="14349" width="21.109375" style="3" customWidth="1"/>
    <col min="14350" max="14350" width="9.5546875" style="3" customWidth="1"/>
    <col min="14351" max="14351" width="0.44140625" style="3" customWidth="1"/>
    <col min="14352" max="14358" width="6.44140625" style="3" customWidth="1"/>
    <col min="14359" max="14587" width="11.44140625" style="3"/>
    <col min="14588" max="14588" width="1" style="3" customWidth="1"/>
    <col min="14589" max="14589" width="4.33203125" style="3" customWidth="1"/>
    <col min="14590" max="14590" width="34.6640625" style="3" customWidth="1"/>
    <col min="14591" max="14591" width="0" style="3" hidden="1" customWidth="1"/>
    <col min="14592" max="14592" width="20" style="3" customWidth="1"/>
    <col min="14593" max="14593" width="20.88671875" style="3" customWidth="1"/>
    <col min="14594" max="14594" width="25" style="3" customWidth="1"/>
    <col min="14595" max="14595" width="18.6640625" style="3" customWidth="1"/>
    <col min="14596" max="14596" width="29.6640625" style="3" customWidth="1"/>
    <col min="14597" max="14597" width="13.44140625" style="3" customWidth="1"/>
    <col min="14598" max="14598" width="13.88671875" style="3" customWidth="1"/>
    <col min="14599" max="14603" width="16.5546875" style="3" customWidth="1"/>
    <col min="14604" max="14604" width="20.5546875" style="3" customWidth="1"/>
    <col min="14605" max="14605" width="21.109375" style="3" customWidth="1"/>
    <col min="14606" max="14606" width="9.5546875" style="3" customWidth="1"/>
    <col min="14607" max="14607" width="0.44140625" style="3" customWidth="1"/>
    <col min="14608" max="14614" width="6.44140625" style="3" customWidth="1"/>
    <col min="14615" max="14843" width="11.44140625" style="3"/>
    <col min="14844" max="14844" width="1" style="3" customWidth="1"/>
    <col min="14845" max="14845" width="4.33203125" style="3" customWidth="1"/>
    <col min="14846" max="14846" width="34.6640625" style="3" customWidth="1"/>
    <col min="14847" max="14847" width="0" style="3" hidden="1" customWidth="1"/>
    <col min="14848" max="14848" width="20" style="3" customWidth="1"/>
    <col min="14849" max="14849" width="20.88671875" style="3" customWidth="1"/>
    <col min="14850" max="14850" width="25" style="3" customWidth="1"/>
    <col min="14851" max="14851" width="18.6640625" style="3" customWidth="1"/>
    <col min="14852" max="14852" width="29.6640625" style="3" customWidth="1"/>
    <col min="14853" max="14853" width="13.44140625" style="3" customWidth="1"/>
    <col min="14854" max="14854" width="13.88671875" style="3" customWidth="1"/>
    <col min="14855" max="14859" width="16.5546875" style="3" customWidth="1"/>
    <col min="14860" max="14860" width="20.5546875" style="3" customWidth="1"/>
    <col min="14861" max="14861" width="21.109375" style="3" customWidth="1"/>
    <col min="14862" max="14862" width="9.5546875" style="3" customWidth="1"/>
    <col min="14863" max="14863" width="0.44140625" style="3" customWidth="1"/>
    <col min="14864" max="14870" width="6.44140625" style="3" customWidth="1"/>
    <col min="14871" max="15099" width="11.44140625" style="3"/>
    <col min="15100" max="15100" width="1" style="3" customWidth="1"/>
    <col min="15101" max="15101" width="4.33203125" style="3" customWidth="1"/>
    <col min="15102" max="15102" width="34.6640625" style="3" customWidth="1"/>
    <col min="15103" max="15103" width="0" style="3" hidden="1" customWidth="1"/>
    <col min="15104" max="15104" width="20" style="3" customWidth="1"/>
    <col min="15105" max="15105" width="20.88671875" style="3" customWidth="1"/>
    <col min="15106" max="15106" width="25" style="3" customWidth="1"/>
    <col min="15107" max="15107" width="18.6640625" style="3" customWidth="1"/>
    <col min="15108" max="15108" width="29.6640625" style="3" customWidth="1"/>
    <col min="15109" max="15109" width="13.44140625" style="3" customWidth="1"/>
    <col min="15110" max="15110" width="13.88671875" style="3" customWidth="1"/>
    <col min="15111" max="15115" width="16.5546875" style="3" customWidth="1"/>
    <col min="15116" max="15116" width="20.5546875" style="3" customWidth="1"/>
    <col min="15117" max="15117" width="21.109375" style="3" customWidth="1"/>
    <col min="15118" max="15118" width="9.5546875" style="3" customWidth="1"/>
    <col min="15119" max="15119" width="0.44140625" style="3" customWidth="1"/>
    <col min="15120" max="15126" width="6.44140625" style="3" customWidth="1"/>
    <col min="15127" max="15355" width="11.44140625" style="3"/>
    <col min="15356" max="15356" width="1" style="3" customWidth="1"/>
    <col min="15357" max="15357" width="4.33203125" style="3" customWidth="1"/>
    <col min="15358" max="15358" width="34.6640625" style="3" customWidth="1"/>
    <col min="15359" max="15359" width="0" style="3" hidden="1" customWidth="1"/>
    <col min="15360" max="15360" width="20" style="3" customWidth="1"/>
    <col min="15361" max="15361" width="20.88671875" style="3" customWidth="1"/>
    <col min="15362" max="15362" width="25" style="3" customWidth="1"/>
    <col min="15363" max="15363" width="18.6640625" style="3" customWidth="1"/>
    <col min="15364" max="15364" width="29.6640625" style="3" customWidth="1"/>
    <col min="15365" max="15365" width="13.44140625" style="3" customWidth="1"/>
    <col min="15366" max="15366" width="13.88671875" style="3" customWidth="1"/>
    <col min="15367" max="15371" width="16.5546875" style="3" customWidth="1"/>
    <col min="15372" max="15372" width="20.5546875" style="3" customWidth="1"/>
    <col min="15373" max="15373" width="21.109375" style="3" customWidth="1"/>
    <col min="15374" max="15374" width="9.5546875" style="3" customWidth="1"/>
    <col min="15375" max="15375" width="0.44140625" style="3" customWidth="1"/>
    <col min="15376" max="15382" width="6.44140625" style="3" customWidth="1"/>
    <col min="15383" max="15611" width="11.44140625" style="3"/>
    <col min="15612" max="15612" width="1" style="3" customWidth="1"/>
    <col min="15613" max="15613" width="4.33203125" style="3" customWidth="1"/>
    <col min="15614" max="15614" width="34.6640625" style="3" customWidth="1"/>
    <col min="15615" max="15615" width="0" style="3" hidden="1" customWidth="1"/>
    <col min="15616" max="15616" width="20" style="3" customWidth="1"/>
    <col min="15617" max="15617" width="20.88671875" style="3" customWidth="1"/>
    <col min="15618" max="15618" width="25" style="3" customWidth="1"/>
    <col min="15619" max="15619" width="18.6640625" style="3" customWidth="1"/>
    <col min="15620" max="15620" width="29.6640625" style="3" customWidth="1"/>
    <col min="15621" max="15621" width="13.44140625" style="3" customWidth="1"/>
    <col min="15622" max="15622" width="13.88671875" style="3" customWidth="1"/>
    <col min="15623" max="15627" width="16.5546875" style="3" customWidth="1"/>
    <col min="15628" max="15628" width="20.5546875" style="3" customWidth="1"/>
    <col min="15629" max="15629" width="21.109375" style="3" customWidth="1"/>
    <col min="15630" max="15630" width="9.5546875" style="3" customWidth="1"/>
    <col min="15631" max="15631" width="0.44140625" style="3" customWidth="1"/>
    <col min="15632" max="15638" width="6.44140625" style="3" customWidth="1"/>
    <col min="15639" max="15867" width="11.44140625" style="3"/>
    <col min="15868" max="15868" width="1" style="3" customWidth="1"/>
    <col min="15869" max="15869" width="4.33203125" style="3" customWidth="1"/>
    <col min="15870" max="15870" width="34.6640625" style="3" customWidth="1"/>
    <col min="15871" max="15871" width="0" style="3" hidden="1" customWidth="1"/>
    <col min="15872" max="15872" width="20" style="3" customWidth="1"/>
    <col min="15873" max="15873" width="20.88671875" style="3" customWidth="1"/>
    <col min="15874" max="15874" width="25" style="3" customWidth="1"/>
    <col min="15875" max="15875" width="18.6640625" style="3" customWidth="1"/>
    <col min="15876" max="15876" width="29.6640625" style="3" customWidth="1"/>
    <col min="15877" max="15877" width="13.44140625" style="3" customWidth="1"/>
    <col min="15878" max="15878" width="13.88671875" style="3" customWidth="1"/>
    <col min="15879" max="15883" width="16.5546875" style="3" customWidth="1"/>
    <col min="15884" max="15884" width="20.5546875" style="3" customWidth="1"/>
    <col min="15885" max="15885" width="21.109375" style="3" customWidth="1"/>
    <col min="15886" max="15886" width="9.5546875" style="3" customWidth="1"/>
    <col min="15887" max="15887" width="0.44140625" style="3" customWidth="1"/>
    <col min="15888" max="15894" width="6.44140625" style="3" customWidth="1"/>
    <col min="15895" max="16123" width="11.44140625" style="3"/>
    <col min="16124" max="16124" width="1" style="3" customWidth="1"/>
    <col min="16125" max="16125" width="4.33203125" style="3" customWidth="1"/>
    <col min="16126" max="16126" width="34.6640625" style="3" customWidth="1"/>
    <col min="16127" max="16127" width="0" style="3" hidden="1" customWidth="1"/>
    <col min="16128" max="16128" width="20" style="3" customWidth="1"/>
    <col min="16129" max="16129" width="20.88671875" style="3" customWidth="1"/>
    <col min="16130" max="16130" width="25" style="3" customWidth="1"/>
    <col min="16131" max="16131" width="18.6640625" style="3" customWidth="1"/>
    <col min="16132" max="16132" width="29.6640625" style="3" customWidth="1"/>
    <col min="16133" max="16133" width="13.44140625" style="3" customWidth="1"/>
    <col min="16134" max="16134" width="13.88671875" style="3" customWidth="1"/>
    <col min="16135" max="16139" width="16.5546875" style="3" customWidth="1"/>
    <col min="16140" max="16140" width="20.5546875" style="3" customWidth="1"/>
    <col min="16141" max="16141" width="21.109375" style="3" customWidth="1"/>
    <col min="16142" max="16142" width="9.5546875" style="3" customWidth="1"/>
    <col min="16143" max="16143" width="0.44140625" style="3" customWidth="1"/>
    <col min="16144" max="16150" width="6.44140625" style="3" customWidth="1"/>
    <col min="16151" max="16371" width="11.44140625" style="3"/>
    <col min="16372" max="16384" width="11.44140625" style="3" customWidth="1"/>
  </cols>
  <sheetData>
    <row r="2" spans="2:16" ht="25.8" x14ac:dyDescent="0.3">
      <c r="B2" s="209" t="s">
        <v>112</v>
      </c>
      <c r="C2" s="210"/>
      <c r="D2" s="210"/>
      <c r="E2" s="210"/>
      <c r="F2" s="210"/>
      <c r="G2" s="210"/>
      <c r="H2" s="210"/>
      <c r="I2" s="210"/>
      <c r="J2" s="210"/>
      <c r="K2" s="210"/>
      <c r="L2" s="210"/>
      <c r="M2" s="210"/>
      <c r="N2" s="210"/>
      <c r="O2" s="210"/>
      <c r="P2" s="210"/>
    </row>
    <row r="4" spans="2:16" ht="25.8" x14ac:dyDescent="0.3">
      <c r="B4" s="209" t="s">
        <v>47</v>
      </c>
      <c r="C4" s="210"/>
      <c r="D4" s="210"/>
      <c r="E4" s="210"/>
      <c r="F4" s="210"/>
      <c r="G4" s="210"/>
      <c r="H4" s="210"/>
      <c r="I4" s="210"/>
      <c r="J4" s="210"/>
      <c r="K4" s="210"/>
      <c r="L4" s="210"/>
      <c r="M4" s="210"/>
      <c r="N4" s="210"/>
      <c r="O4" s="210"/>
      <c r="P4" s="210"/>
    </row>
    <row r="5" spans="2:16" ht="15" thickBot="1" x14ac:dyDescent="0.35"/>
    <row r="6" spans="2:16" ht="21.6" thickBot="1" x14ac:dyDescent="0.35">
      <c r="B6" s="5" t="s">
        <v>4</v>
      </c>
      <c r="C6" s="211" t="s">
        <v>123</v>
      </c>
      <c r="D6" s="211"/>
      <c r="E6" s="211"/>
      <c r="F6" s="211"/>
      <c r="G6" s="211"/>
      <c r="H6" s="211"/>
      <c r="I6" s="211"/>
      <c r="J6" s="211"/>
      <c r="K6" s="211"/>
      <c r="L6" s="211"/>
      <c r="M6" s="211"/>
      <c r="N6" s="212"/>
    </row>
    <row r="7" spans="2:16" ht="16.2" thickBot="1" x14ac:dyDescent="0.35">
      <c r="B7" s="6" t="s">
        <v>5</v>
      </c>
      <c r="C7" s="211"/>
      <c r="D7" s="211"/>
      <c r="E7" s="211"/>
      <c r="F7" s="211"/>
      <c r="G7" s="211"/>
      <c r="H7" s="211"/>
      <c r="I7" s="211"/>
      <c r="J7" s="211"/>
      <c r="K7" s="211"/>
      <c r="L7" s="211"/>
      <c r="M7" s="211"/>
      <c r="N7" s="212"/>
    </row>
    <row r="8" spans="2:16" ht="16.2" thickBot="1" x14ac:dyDescent="0.35">
      <c r="B8" s="6" t="s">
        <v>6</v>
      </c>
      <c r="C8" s="211" t="s">
        <v>111</v>
      </c>
      <c r="D8" s="211"/>
      <c r="E8" s="211"/>
      <c r="F8" s="211"/>
      <c r="G8" s="211"/>
      <c r="H8" s="211"/>
      <c r="I8" s="211"/>
      <c r="J8" s="211"/>
      <c r="K8" s="211"/>
      <c r="L8" s="211"/>
      <c r="M8" s="211"/>
      <c r="N8" s="212"/>
    </row>
    <row r="9" spans="2:16" ht="16.2" thickBot="1" x14ac:dyDescent="0.35">
      <c r="B9" s="6" t="s">
        <v>7</v>
      </c>
      <c r="C9" s="211"/>
      <c r="D9" s="211"/>
      <c r="E9" s="211"/>
      <c r="F9" s="211"/>
      <c r="G9" s="211"/>
      <c r="H9" s="211"/>
      <c r="I9" s="211"/>
      <c r="J9" s="211"/>
      <c r="K9" s="211"/>
      <c r="L9" s="211"/>
      <c r="M9" s="211"/>
      <c r="N9" s="212"/>
    </row>
    <row r="10" spans="2:16" ht="16.2" thickBot="1" x14ac:dyDescent="0.35">
      <c r="B10" s="6" t="s">
        <v>8</v>
      </c>
      <c r="C10" s="213">
        <v>14</v>
      </c>
      <c r="D10" s="213"/>
      <c r="E10" s="214"/>
      <c r="F10" s="21"/>
      <c r="G10" s="21"/>
      <c r="H10" s="21"/>
      <c r="I10" s="21"/>
      <c r="J10" s="21"/>
      <c r="K10" s="21"/>
      <c r="L10" s="21"/>
      <c r="M10" s="21"/>
      <c r="N10" s="22"/>
    </row>
    <row r="11" spans="2:16" ht="16.2" thickBot="1" x14ac:dyDescent="0.35">
      <c r="B11" s="8" t="s">
        <v>9</v>
      </c>
      <c r="C11" s="99">
        <v>41974</v>
      </c>
      <c r="D11" s="102"/>
      <c r="E11" s="9"/>
      <c r="F11" s="9"/>
      <c r="G11" s="9"/>
      <c r="H11" s="9"/>
      <c r="I11" s="9"/>
      <c r="J11" s="9"/>
      <c r="K11" s="9"/>
      <c r="L11" s="9"/>
      <c r="M11" s="9"/>
      <c r="N11" s="10"/>
    </row>
    <row r="12" spans="2:16" ht="15.6" x14ac:dyDescent="0.3">
      <c r="B12" s="7"/>
      <c r="C12" s="11"/>
      <c r="D12" s="103"/>
      <c r="E12" s="12"/>
      <c r="F12" s="12"/>
      <c r="G12" s="12"/>
      <c r="H12" s="12"/>
      <c r="I12" s="65"/>
      <c r="J12" s="65"/>
      <c r="K12" s="65"/>
      <c r="L12" s="65"/>
      <c r="M12" s="65"/>
      <c r="N12" s="12"/>
    </row>
    <row r="13" spans="2:16" x14ac:dyDescent="0.3">
      <c r="I13" s="65"/>
      <c r="J13" s="65"/>
      <c r="K13" s="65"/>
      <c r="L13" s="65"/>
      <c r="M13" s="65"/>
      <c r="N13" s="66"/>
    </row>
    <row r="14" spans="2:16" x14ac:dyDescent="0.3">
      <c r="B14" s="215" t="s">
        <v>63</v>
      </c>
      <c r="C14" s="215"/>
      <c r="D14" s="104" t="s">
        <v>12</v>
      </c>
      <c r="E14" s="137" t="s">
        <v>13</v>
      </c>
      <c r="F14" s="137" t="s">
        <v>29</v>
      </c>
      <c r="G14" s="51"/>
      <c r="I14" s="25"/>
      <c r="J14" s="25"/>
      <c r="K14" s="25"/>
      <c r="L14" s="25"/>
      <c r="M14" s="25"/>
      <c r="N14" s="66"/>
    </row>
    <row r="15" spans="2:16" x14ac:dyDescent="0.3">
      <c r="B15" s="215"/>
      <c r="C15" s="215"/>
      <c r="D15" s="104">
        <v>14</v>
      </c>
      <c r="E15" s="23">
        <v>1422895812</v>
      </c>
      <c r="F15" s="86">
        <v>642</v>
      </c>
      <c r="G15" s="52"/>
      <c r="I15" s="26"/>
      <c r="J15" s="26"/>
      <c r="K15" s="26"/>
      <c r="L15" s="26"/>
      <c r="M15" s="26"/>
      <c r="N15" s="66"/>
    </row>
    <row r="16" spans="2:16" x14ac:dyDescent="0.3">
      <c r="B16" s="215"/>
      <c r="C16" s="215"/>
      <c r="D16" s="104"/>
      <c r="E16" s="23"/>
      <c r="F16" s="23"/>
      <c r="G16" s="52"/>
      <c r="I16" s="26"/>
      <c r="J16" s="26"/>
      <c r="K16" s="26"/>
      <c r="L16" s="26"/>
      <c r="M16" s="26"/>
      <c r="N16" s="66"/>
    </row>
    <row r="17" spans="1:14" x14ac:dyDescent="0.3">
      <c r="B17" s="215"/>
      <c r="C17" s="215"/>
      <c r="D17" s="104"/>
      <c r="E17" s="23"/>
      <c r="F17" s="23"/>
      <c r="G17" s="52"/>
      <c r="I17" s="26"/>
      <c r="J17" s="26"/>
      <c r="K17" s="26"/>
      <c r="L17" s="26"/>
      <c r="M17" s="26"/>
      <c r="N17" s="66"/>
    </row>
    <row r="18" spans="1:14" x14ac:dyDescent="0.3">
      <c r="B18" s="215"/>
      <c r="C18" s="215"/>
      <c r="D18" s="104"/>
      <c r="E18" s="24"/>
      <c r="F18" s="23"/>
      <c r="G18" s="52"/>
      <c r="H18" s="14"/>
      <c r="I18" s="26"/>
      <c r="J18" s="26"/>
      <c r="K18" s="26"/>
      <c r="L18" s="26"/>
      <c r="M18" s="26"/>
      <c r="N18" s="13"/>
    </row>
    <row r="19" spans="1:14" x14ac:dyDescent="0.3">
      <c r="B19" s="215"/>
      <c r="C19" s="215"/>
      <c r="D19" s="104"/>
      <c r="E19" s="24"/>
      <c r="F19" s="23"/>
      <c r="G19" s="52"/>
      <c r="H19" s="14"/>
      <c r="I19" s="28"/>
      <c r="J19" s="28"/>
      <c r="K19" s="28"/>
      <c r="L19" s="28"/>
      <c r="M19" s="28"/>
      <c r="N19" s="13"/>
    </row>
    <row r="20" spans="1:14" x14ac:dyDescent="0.3">
      <c r="B20" s="215"/>
      <c r="C20" s="215"/>
      <c r="D20" s="104"/>
      <c r="E20" s="24"/>
      <c r="F20" s="23"/>
      <c r="G20" s="52"/>
      <c r="H20" s="14"/>
      <c r="I20" s="65"/>
      <c r="J20" s="65"/>
      <c r="K20" s="65"/>
      <c r="L20" s="65"/>
      <c r="M20" s="65"/>
      <c r="N20" s="13"/>
    </row>
    <row r="21" spans="1:14" x14ac:dyDescent="0.3">
      <c r="B21" s="215"/>
      <c r="C21" s="215"/>
      <c r="D21" s="104"/>
      <c r="E21" s="24"/>
      <c r="F21" s="23"/>
      <c r="G21" s="52"/>
      <c r="H21" s="14"/>
      <c r="I21" s="65"/>
      <c r="J21" s="65"/>
      <c r="K21" s="65"/>
      <c r="L21" s="65"/>
      <c r="M21" s="65"/>
      <c r="N21" s="13"/>
    </row>
    <row r="22" spans="1:14" ht="15" thickBot="1" x14ac:dyDescent="0.35">
      <c r="B22" s="216" t="s">
        <v>14</v>
      </c>
      <c r="C22" s="217"/>
      <c r="D22" s="104">
        <f>SUM(D15:D21)</f>
        <v>14</v>
      </c>
      <c r="E22" s="41">
        <f>SUM(E15:E21)</f>
        <v>1422895812</v>
      </c>
      <c r="F22" s="87">
        <v>642</v>
      </c>
      <c r="G22" s="52"/>
      <c r="H22" s="14"/>
      <c r="I22" s="65"/>
      <c r="J22" s="65"/>
      <c r="K22" s="65"/>
      <c r="L22" s="65"/>
      <c r="M22" s="65"/>
      <c r="N22" s="13"/>
    </row>
    <row r="23" spans="1:14" ht="29.4" thickBot="1" x14ac:dyDescent="0.35">
      <c r="A23" s="29"/>
      <c r="B23" s="35" t="s">
        <v>15</v>
      </c>
      <c r="C23" s="35" t="s">
        <v>64</v>
      </c>
      <c r="E23" s="25"/>
      <c r="F23" s="25"/>
      <c r="G23" s="25"/>
      <c r="H23" s="25"/>
      <c r="I23" s="4"/>
      <c r="J23" s="4"/>
      <c r="K23" s="4"/>
      <c r="L23" s="4"/>
      <c r="M23" s="4"/>
    </row>
    <row r="24" spans="1:14" ht="15" thickBot="1" x14ac:dyDescent="0.35">
      <c r="A24" s="30">
        <v>1</v>
      </c>
      <c r="C24" s="32">
        <v>514</v>
      </c>
      <c r="D24" s="105"/>
      <c r="E24" s="31">
        <f>E22</f>
        <v>1422895812</v>
      </c>
      <c r="F24" s="27"/>
      <c r="G24" s="27"/>
      <c r="H24" s="27"/>
      <c r="I24" s="15"/>
      <c r="J24" s="15"/>
      <c r="K24" s="15"/>
      <c r="L24" s="15"/>
      <c r="M24" s="15"/>
    </row>
    <row r="25" spans="1:14" x14ac:dyDescent="0.3">
      <c r="A25" s="57"/>
      <c r="C25" s="58"/>
      <c r="D25" s="106"/>
      <c r="E25" s="59"/>
      <c r="F25" s="27"/>
      <c r="G25" s="27"/>
      <c r="H25" s="27"/>
      <c r="I25" s="15"/>
      <c r="J25" s="15"/>
      <c r="K25" s="15"/>
      <c r="L25" s="15"/>
      <c r="M25" s="15"/>
    </row>
    <row r="26" spans="1:14" x14ac:dyDescent="0.3">
      <c r="A26" s="57"/>
      <c r="C26" s="58"/>
      <c r="D26" s="106"/>
      <c r="E26" s="59"/>
      <c r="F26" s="27"/>
      <c r="G26" s="27"/>
      <c r="H26" s="27"/>
      <c r="I26" s="15"/>
      <c r="J26" s="15"/>
      <c r="K26" s="15"/>
      <c r="L26" s="15"/>
      <c r="M26" s="15"/>
    </row>
    <row r="27" spans="1:14" x14ac:dyDescent="0.3">
      <c r="A27" s="57"/>
      <c r="B27" s="79" t="s">
        <v>93</v>
      </c>
      <c r="C27" s="62"/>
      <c r="E27" s="62"/>
      <c r="F27" s="62"/>
      <c r="G27" s="62"/>
      <c r="H27" s="62"/>
      <c r="I27" s="65"/>
      <c r="J27" s="65"/>
      <c r="K27" s="65"/>
      <c r="L27" s="65"/>
      <c r="M27" s="65"/>
      <c r="N27" s="66"/>
    </row>
    <row r="28" spans="1:14" x14ac:dyDescent="0.3">
      <c r="A28" s="57"/>
      <c r="B28" s="62"/>
      <c r="C28" s="62"/>
      <c r="E28" s="62"/>
      <c r="F28" s="62"/>
      <c r="G28" s="62"/>
      <c r="H28" s="62"/>
      <c r="I28" s="65"/>
      <c r="J28" s="65"/>
      <c r="K28" s="65"/>
      <c r="L28" s="65"/>
      <c r="M28" s="65"/>
      <c r="N28" s="66"/>
    </row>
    <row r="29" spans="1:14" x14ac:dyDescent="0.3">
      <c r="A29" s="57"/>
      <c r="B29" s="81" t="s">
        <v>33</v>
      </c>
      <c r="C29" s="81" t="s">
        <v>94</v>
      </c>
      <c r="D29" s="115" t="s">
        <v>95</v>
      </c>
      <c r="E29" s="62"/>
      <c r="F29" s="62"/>
      <c r="G29" s="62"/>
      <c r="H29" s="62"/>
      <c r="I29" s="65"/>
      <c r="J29" s="65"/>
      <c r="K29" s="65"/>
      <c r="L29" s="65"/>
      <c r="M29" s="65"/>
      <c r="N29" s="66"/>
    </row>
    <row r="30" spans="1:14" x14ac:dyDescent="0.3">
      <c r="A30" s="57"/>
      <c r="B30" s="78" t="s">
        <v>96</v>
      </c>
      <c r="C30" s="136"/>
      <c r="D30" s="133" t="s">
        <v>108</v>
      </c>
      <c r="E30" s="62"/>
      <c r="F30" s="62"/>
      <c r="G30" s="62"/>
      <c r="H30" s="62"/>
      <c r="I30" s="65"/>
      <c r="J30" s="65"/>
      <c r="K30" s="65"/>
      <c r="L30" s="65"/>
      <c r="M30" s="65"/>
      <c r="N30" s="66"/>
    </row>
    <row r="31" spans="1:14" x14ac:dyDescent="0.3">
      <c r="A31" s="57"/>
      <c r="B31" s="78" t="s">
        <v>97</v>
      </c>
      <c r="C31" s="136" t="s">
        <v>108</v>
      </c>
      <c r="D31" s="133"/>
      <c r="E31" s="62"/>
      <c r="F31" s="62"/>
      <c r="G31" s="62"/>
      <c r="H31" s="62"/>
      <c r="I31" s="65"/>
      <c r="J31" s="65"/>
      <c r="K31" s="65"/>
      <c r="L31" s="65"/>
      <c r="M31" s="65"/>
      <c r="N31" s="66"/>
    </row>
    <row r="32" spans="1:14" x14ac:dyDescent="0.3">
      <c r="A32" s="57"/>
      <c r="B32" s="78" t="s">
        <v>98</v>
      </c>
      <c r="C32" s="136"/>
      <c r="D32" s="132" t="s">
        <v>108</v>
      </c>
      <c r="E32" s="62"/>
      <c r="F32" s="62"/>
      <c r="G32" s="62"/>
      <c r="H32" s="62"/>
      <c r="I32" s="65"/>
      <c r="J32" s="65"/>
      <c r="K32" s="65"/>
      <c r="L32" s="65"/>
      <c r="M32" s="65"/>
      <c r="N32" s="66"/>
    </row>
    <row r="33" spans="1:17" x14ac:dyDescent="0.3">
      <c r="A33" s="57"/>
      <c r="B33" s="78" t="s">
        <v>99</v>
      </c>
      <c r="C33" s="136"/>
      <c r="D33" s="132" t="s">
        <v>108</v>
      </c>
      <c r="E33" s="62"/>
      <c r="F33" s="62"/>
      <c r="G33" s="62"/>
      <c r="H33" s="62"/>
      <c r="I33" s="65"/>
      <c r="J33" s="65"/>
      <c r="K33" s="65"/>
      <c r="L33" s="65"/>
      <c r="M33" s="65"/>
      <c r="N33" s="66"/>
    </row>
    <row r="34" spans="1:17" x14ac:dyDescent="0.3">
      <c r="A34" s="57"/>
      <c r="B34" s="62"/>
      <c r="C34" s="62"/>
      <c r="E34" s="62"/>
      <c r="F34" s="62"/>
      <c r="G34" s="62"/>
      <c r="H34" s="62"/>
      <c r="I34" s="65"/>
      <c r="J34" s="65"/>
      <c r="K34" s="65"/>
      <c r="L34" s="65"/>
      <c r="M34" s="65"/>
      <c r="N34" s="66"/>
    </row>
    <row r="35" spans="1:17" x14ac:dyDescent="0.3">
      <c r="A35" s="57"/>
      <c r="B35" s="62"/>
      <c r="C35" s="62"/>
      <c r="E35" s="62"/>
      <c r="F35" s="62"/>
      <c r="G35" s="62"/>
      <c r="H35" s="62"/>
      <c r="I35" s="65"/>
      <c r="J35" s="65"/>
      <c r="K35" s="65"/>
      <c r="L35" s="65"/>
      <c r="M35" s="65"/>
      <c r="N35" s="66"/>
    </row>
    <row r="36" spans="1:17" x14ac:dyDescent="0.3">
      <c r="A36" s="57"/>
      <c r="B36" s="79" t="s">
        <v>100</v>
      </c>
      <c r="C36" s="62"/>
      <c r="E36" s="62"/>
      <c r="F36" s="62"/>
      <c r="G36" s="62"/>
      <c r="H36" s="62"/>
      <c r="I36" s="65"/>
      <c r="J36" s="65"/>
      <c r="K36" s="65"/>
      <c r="L36" s="65"/>
      <c r="M36" s="65"/>
      <c r="N36" s="66"/>
    </row>
    <row r="37" spans="1:17" x14ac:dyDescent="0.3">
      <c r="A37" s="57"/>
      <c r="B37" s="62"/>
      <c r="C37" s="62"/>
      <c r="E37" s="62"/>
      <c r="F37" s="62"/>
      <c r="G37" s="62"/>
      <c r="H37" s="62"/>
      <c r="I37" s="65"/>
      <c r="J37" s="65"/>
      <c r="K37" s="65"/>
      <c r="L37" s="65"/>
      <c r="M37" s="65"/>
      <c r="N37" s="66"/>
    </row>
    <row r="38" spans="1:17" x14ac:dyDescent="0.3">
      <c r="A38" s="57"/>
      <c r="B38" s="62"/>
      <c r="C38" s="62"/>
      <c r="E38" s="62"/>
      <c r="F38" s="62"/>
      <c r="G38" s="62"/>
      <c r="H38" s="62"/>
      <c r="I38" s="65"/>
      <c r="J38" s="65"/>
      <c r="K38" s="65"/>
      <c r="L38" s="65"/>
      <c r="M38" s="65"/>
      <c r="N38" s="66"/>
    </row>
    <row r="39" spans="1:17" x14ac:dyDescent="0.3">
      <c r="A39" s="57"/>
      <c r="B39" s="81" t="s">
        <v>33</v>
      </c>
      <c r="C39" s="81" t="s">
        <v>57</v>
      </c>
      <c r="D39" s="107" t="s">
        <v>50</v>
      </c>
      <c r="E39" s="80" t="s">
        <v>16</v>
      </c>
      <c r="F39" s="62"/>
      <c r="G39" s="62"/>
      <c r="H39" s="62"/>
      <c r="I39" s="65"/>
      <c r="J39" s="65"/>
      <c r="K39" s="65"/>
      <c r="L39" s="65"/>
      <c r="M39" s="65"/>
      <c r="N39" s="66"/>
    </row>
    <row r="40" spans="1:17" ht="27.6" x14ac:dyDescent="0.3">
      <c r="A40" s="57"/>
      <c r="B40" s="63" t="s">
        <v>101</v>
      </c>
      <c r="C40" s="64">
        <v>40</v>
      </c>
      <c r="D40" s="1">
        <v>0</v>
      </c>
      <c r="E40" s="218">
        <f>+D40+D41</f>
        <v>0</v>
      </c>
      <c r="F40" s="62"/>
      <c r="G40" s="62"/>
      <c r="H40" s="62"/>
      <c r="I40" s="65"/>
      <c r="J40" s="65"/>
      <c r="K40" s="65"/>
      <c r="L40" s="65"/>
      <c r="M40" s="65"/>
      <c r="N40" s="66"/>
    </row>
    <row r="41" spans="1:17" ht="41.4" x14ac:dyDescent="0.3">
      <c r="A41" s="57"/>
      <c r="B41" s="63" t="s">
        <v>102</v>
      </c>
      <c r="C41" s="64">
        <v>60</v>
      </c>
      <c r="D41" s="1">
        <v>0</v>
      </c>
      <c r="E41" s="219"/>
      <c r="F41" s="62"/>
      <c r="G41" s="62"/>
      <c r="H41" s="62"/>
      <c r="I41" s="65"/>
      <c r="J41" s="65"/>
      <c r="K41" s="65"/>
      <c r="L41" s="65"/>
      <c r="M41" s="65"/>
      <c r="N41" s="66"/>
    </row>
    <row r="42" spans="1:17" x14ac:dyDescent="0.3">
      <c r="A42" s="57"/>
      <c r="C42" s="58"/>
      <c r="D42" s="106"/>
      <c r="E42" s="59"/>
      <c r="F42" s="27"/>
      <c r="G42" s="27"/>
      <c r="H42" s="27"/>
      <c r="I42" s="15"/>
      <c r="J42" s="15"/>
      <c r="K42" s="15"/>
      <c r="L42" s="15"/>
      <c r="M42" s="15"/>
    </row>
    <row r="43" spans="1:17" x14ac:dyDescent="0.3">
      <c r="A43" s="57"/>
      <c r="C43" s="58"/>
      <c r="D43" s="106"/>
      <c r="E43" s="59"/>
      <c r="F43" s="27"/>
      <c r="G43" s="27"/>
      <c r="H43" s="27"/>
      <c r="I43" s="15"/>
      <c r="J43" s="15"/>
      <c r="K43" s="15"/>
      <c r="L43" s="15"/>
      <c r="M43" s="15"/>
    </row>
    <row r="44" spans="1:17" x14ac:dyDescent="0.3">
      <c r="A44" s="57"/>
      <c r="C44" s="58"/>
      <c r="D44" s="106"/>
      <c r="E44" s="59"/>
      <c r="F44" s="27"/>
      <c r="G44" s="27"/>
      <c r="H44" s="27"/>
      <c r="I44" s="15"/>
      <c r="J44" s="15"/>
      <c r="K44" s="15"/>
      <c r="L44" s="15"/>
      <c r="M44" s="15"/>
    </row>
    <row r="45" spans="1:17" ht="15" thickBot="1" x14ac:dyDescent="0.35">
      <c r="M45" s="220" t="s">
        <v>35</v>
      </c>
      <c r="N45" s="220"/>
    </row>
    <row r="46" spans="1:17" x14ac:dyDescent="0.3">
      <c r="B46" s="79" t="s">
        <v>30</v>
      </c>
      <c r="M46" s="42"/>
      <c r="N46" s="42"/>
    </row>
    <row r="47" spans="1:17" ht="15" thickBot="1" x14ac:dyDescent="0.35">
      <c r="M47" s="42"/>
      <c r="N47" s="42"/>
    </row>
    <row r="48" spans="1:17" s="65" customFormat="1" ht="57.6" x14ac:dyDescent="0.3">
      <c r="B48" s="75" t="s">
        <v>103</v>
      </c>
      <c r="C48" s="75" t="s">
        <v>104</v>
      </c>
      <c r="D48" s="108" t="s">
        <v>105</v>
      </c>
      <c r="E48" s="75" t="s">
        <v>44</v>
      </c>
      <c r="F48" s="75" t="s">
        <v>22</v>
      </c>
      <c r="G48" s="75" t="s">
        <v>65</v>
      </c>
      <c r="H48" s="75" t="s">
        <v>17</v>
      </c>
      <c r="I48" s="75" t="s">
        <v>10</v>
      </c>
      <c r="J48" s="75" t="s">
        <v>31</v>
      </c>
      <c r="K48" s="75" t="s">
        <v>60</v>
      </c>
      <c r="L48" s="75" t="s">
        <v>20</v>
      </c>
      <c r="M48" s="61" t="s">
        <v>26</v>
      </c>
      <c r="N48" s="75" t="s">
        <v>106</v>
      </c>
      <c r="O48" s="75" t="s">
        <v>36</v>
      </c>
      <c r="P48" s="128" t="s">
        <v>11</v>
      </c>
      <c r="Q48" s="76" t="s">
        <v>19</v>
      </c>
    </row>
    <row r="49" spans="1:26" s="117" customFormat="1" ht="28.8" x14ac:dyDescent="0.3">
      <c r="A49" s="117">
        <v>1</v>
      </c>
      <c r="B49" s="72" t="s">
        <v>123</v>
      </c>
      <c r="C49" s="72" t="s">
        <v>123</v>
      </c>
      <c r="D49" s="109" t="s">
        <v>118</v>
      </c>
      <c r="E49" s="88" t="s">
        <v>124</v>
      </c>
      <c r="F49" s="68" t="s">
        <v>94</v>
      </c>
      <c r="G49" s="83"/>
      <c r="H49" s="74">
        <v>41558</v>
      </c>
      <c r="I49" s="74">
        <v>41925</v>
      </c>
      <c r="J49" s="69" t="s">
        <v>95</v>
      </c>
      <c r="K49" s="89"/>
      <c r="L49" s="90">
        <v>12</v>
      </c>
      <c r="M49" s="90">
        <v>280</v>
      </c>
      <c r="N49" s="60"/>
      <c r="O49" s="16">
        <v>656156080</v>
      </c>
      <c r="P49" s="16">
        <v>41</v>
      </c>
      <c r="Q49" s="116" t="s">
        <v>140</v>
      </c>
    </row>
    <row r="50" spans="1:26" s="71" customFormat="1" ht="28.8" x14ac:dyDescent="0.3">
      <c r="A50" s="33">
        <v>2</v>
      </c>
      <c r="B50" s="72" t="s">
        <v>123</v>
      </c>
      <c r="C50" s="72" t="s">
        <v>123</v>
      </c>
      <c r="D50" s="109" t="s">
        <v>118</v>
      </c>
      <c r="E50" s="88" t="s">
        <v>125</v>
      </c>
      <c r="F50" s="68" t="s">
        <v>94</v>
      </c>
      <c r="G50" s="83"/>
      <c r="H50" s="74">
        <v>41944</v>
      </c>
      <c r="I50" s="74">
        <v>41988</v>
      </c>
      <c r="J50" s="69" t="s">
        <v>95</v>
      </c>
      <c r="K50" s="89"/>
      <c r="L50" s="89">
        <v>1.1499999999999999</v>
      </c>
      <c r="M50" s="90">
        <v>280</v>
      </c>
      <c r="N50" s="60"/>
      <c r="O50" s="16">
        <v>0</v>
      </c>
      <c r="P50" s="16">
        <v>37</v>
      </c>
      <c r="Q50" s="116" t="s">
        <v>140</v>
      </c>
      <c r="R50" s="70"/>
      <c r="S50" s="70"/>
      <c r="T50" s="70"/>
      <c r="U50" s="70"/>
      <c r="V50" s="70"/>
      <c r="W50" s="70"/>
      <c r="X50" s="70"/>
      <c r="Y50" s="70"/>
      <c r="Z50" s="70"/>
    </row>
    <row r="51" spans="1:26" s="71" customFormat="1" ht="28.8" x14ac:dyDescent="0.3">
      <c r="A51" s="33"/>
      <c r="B51" s="72" t="s">
        <v>123</v>
      </c>
      <c r="C51" s="72" t="s">
        <v>123</v>
      </c>
      <c r="D51" s="109" t="s">
        <v>118</v>
      </c>
      <c r="E51" s="88" t="s">
        <v>126</v>
      </c>
      <c r="F51" s="68" t="s">
        <v>94</v>
      </c>
      <c r="G51" s="83"/>
      <c r="H51" s="74">
        <v>41064</v>
      </c>
      <c r="I51" s="74">
        <v>41274</v>
      </c>
      <c r="J51" s="69" t="s">
        <v>95</v>
      </c>
      <c r="L51" s="89">
        <v>6.27</v>
      </c>
      <c r="M51" s="90">
        <v>1197</v>
      </c>
      <c r="N51" s="60"/>
      <c r="O51" s="16">
        <v>158572820</v>
      </c>
      <c r="P51" s="16">
        <v>39</v>
      </c>
      <c r="Q51" s="116" t="s">
        <v>140</v>
      </c>
      <c r="R51" s="70"/>
      <c r="S51" s="70"/>
      <c r="T51" s="70"/>
      <c r="U51" s="70"/>
      <c r="V51" s="70"/>
      <c r="W51" s="70"/>
      <c r="X51" s="70"/>
      <c r="Y51" s="70"/>
      <c r="Z51" s="70"/>
    </row>
    <row r="52" spans="1:26" s="71" customFormat="1" ht="96.75" customHeight="1" x14ac:dyDescent="0.3">
      <c r="A52" s="33"/>
      <c r="B52" s="72" t="s">
        <v>123</v>
      </c>
      <c r="C52" s="72" t="s">
        <v>123</v>
      </c>
      <c r="D52" s="109" t="s">
        <v>127</v>
      </c>
      <c r="E52" s="88" t="s">
        <v>128</v>
      </c>
      <c r="F52" s="68" t="s">
        <v>95</v>
      </c>
      <c r="G52" s="83"/>
      <c r="H52" s="74">
        <v>41334</v>
      </c>
      <c r="I52" s="74">
        <v>41517</v>
      </c>
      <c r="J52" s="69" t="s">
        <v>95</v>
      </c>
      <c r="K52" s="89" t="s">
        <v>131</v>
      </c>
      <c r="L52" s="90">
        <v>6</v>
      </c>
      <c r="M52" s="90">
        <v>110</v>
      </c>
      <c r="N52" s="60"/>
      <c r="O52" s="16">
        <v>55000000</v>
      </c>
      <c r="P52" s="16">
        <v>43</v>
      </c>
      <c r="Q52" s="84" t="s">
        <v>141</v>
      </c>
      <c r="R52" s="70"/>
      <c r="S52" s="70"/>
      <c r="T52" s="70"/>
      <c r="U52" s="70"/>
      <c r="V52" s="70"/>
      <c r="W52" s="70"/>
      <c r="X52" s="70"/>
      <c r="Y52" s="70"/>
      <c r="Z52" s="70"/>
    </row>
    <row r="53" spans="1:26" s="71" customFormat="1" ht="102.75" customHeight="1" x14ac:dyDescent="0.3">
      <c r="A53" s="33"/>
      <c r="B53" s="72" t="s">
        <v>123</v>
      </c>
      <c r="C53" s="72" t="s">
        <v>123</v>
      </c>
      <c r="D53" s="109" t="s">
        <v>127</v>
      </c>
      <c r="E53" s="88" t="s">
        <v>129</v>
      </c>
      <c r="F53" s="68" t="s">
        <v>95</v>
      </c>
      <c r="G53" s="83"/>
      <c r="H53" s="74">
        <v>40739</v>
      </c>
      <c r="I53" s="74">
        <v>40908</v>
      </c>
      <c r="J53" s="69" t="s">
        <v>133</v>
      </c>
      <c r="K53" s="89" t="s">
        <v>132</v>
      </c>
      <c r="L53" s="89">
        <v>5.15</v>
      </c>
      <c r="M53" s="90">
        <v>153</v>
      </c>
      <c r="N53" s="60"/>
      <c r="O53" s="16">
        <v>62770000</v>
      </c>
      <c r="P53" s="16">
        <v>44</v>
      </c>
      <c r="Q53" s="84" t="s">
        <v>141</v>
      </c>
      <c r="R53" s="70"/>
      <c r="S53" s="70"/>
      <c r="T53" s="70"/>
      <c r="U53" s="70"/>
      <c r="V53" s="70"/>
      <c r="W53" s="70"/>
      <c r="X53" s="70"/>
      <c r="Y53" s="70"/>
      <c r="Z53" s="70"/>
    </row>
    <row r="54" spans="1:26" s="71" customFormat="1" ht="106.5" customHeight="1" x14ac:dyDescent="0.3">
      <c r="A54" s="72">
        <v>3</v>
      </c>
      <c r="B54" s="72" t="s">
        <v>123</v>
      </c>
      <c r="C54" s="72" t="s">
        <v>123</v>
      </c>
      <c r="D54" s="109" t="s">
        <v>127</v>
      </c>
      <c r="E54" s="88" t="s">
        <v>130</v>
      </c>
      <c r="F54" s="68" t="s">
        <v>95</v>
      </c>
      <c r="G54" s="83"/>
      <c r="H54" s="74">
        <v>40848</v>
      </c>
      <c r="I54" s="74">
        <v>40908</v>
      </c>
      <c r="J54" s="69" t="s">
        <v>95</v>
      </c>
      <c r="K54" s="89"/>
      <c r="L54" s="90">
        <v>2</v>
      </c>
      <c r="M54" s="90">
        <v>153</v>
      </c>
      <c r="N54" s="60"/>
      <c r="O54" s="16">
        <v>19430000</v>
      </c>
      <c r="P54" s="16">
        <v>45</v>
      </c>
      <c r="Q54" s="84" t="s">
        <v>141</v>
      </c>
      <c r="R54" s="70"/>
      <c r="S54" s="70"/>
      <c r="T54" s="70"/>
      <c r="U54" s="70"/>
      <c r="V54" s="70"/>
      <c r="W54" s="70"/>
      <c r="X54" s="70"/>
      <c r="Y54" s="70"/>
      <c r="Z54" s="70"/>
    </row>
    <row r="55" spans="1:26" s="71" customFormat="1" x14ac:dyDescent="0.3">
      <c r="A55" s="33"/>
      <c r="B55" s="34" t="s">
        <v>16</v>
      </c>
      <c r="C55" s="72"/>
      <c r="D55" s="109"/>
      <c r="E55" s="89"/>
      <c r="F55" s="68"/>
      <c r="G55" s="68"/>
      <c r="H55" s="68"/>
      <c r="I55" s="69"/>
      <c r="J55" s="69"/>
      <c r="K55" s="73"/>
      <c r="L55" s="73"/>
      <c r="M55" s="91"/>
      <c r="N55" s="73"/>
      <c r="O55" s="16"/>
      <c r="P55" s="129"/>
      <c r="Q55" s="85"/>
    </row>
    <row r="56" spans="1:26" s="17" customFormat="1" x14ac:dyDescent="0.3">
      <c r="D56" s="110"/>
      <c r="E56" s="18"/>
      <c r="P56" s="130"/>
    </row>
    <row r="57" spans="1:26" s="17" customFormat="1" x14ac:dyDescent="0.3">
      <c r="B57" s="235" t="s">
        <v>28</v>
      </c>
      <c r="C57" s="235" t="s">
        <v>27</v>
      </c>
      <c r="D57" s="208" t="s">
        <v>34</v>
      </c>
      <c r="E57" s="208"/>
      <c r="P57" s="130"/>
    </row>
    <row r="58" spans="1:26" s="17" customFormat="1" x14ac:dyDescent="0.3">
      <c r="B58" s="236"/>
      <c r="C58" s="236"/>
      <c r="D58" s="111" t="s">
        <v>23</v>
      </c>
      <c r="E58" s="40" t="s">
        <v>24</v>
      </c>
      <c r="P58" s="130"/>
    </row>
    <row r="59" spans="1:26" s="17" customFormat="1" ht="18" x14ac:dyDescent="0.3">
      <c r="B59" s="38" t="s">
        <v>21</v>
      </c>
      <c r="C59" s="39" t="s">
        <v>114</v>
      </c>
      <c r="D59" s="56"/>
      <c r="E59" s="37" t="s">
        <v>108</v>
      </c>
      <c r="F59" s="19"/>
      <c r="G59" s="19"/>
      <c r="H59" s="19"/>
      <c r="I59" s="19"/>
      <c r="J59" s="19"/>
      <c r="K59" s="19"/>
      <c r="L59" s="19"/>
      <c r="M59" s="19"/>
      <c r="P59" s="130"/>
    </row>
    <row r="60" spans="1:26" s="17" customFormat="1" x14ac:dyDescent="0.3">
      <c r="B60" s="38" t="s">
        <v>25</v>
      </c>
      <c r="C60" s="39" t="s">
        <v>178</v>
      </c>
      <c r="D60" s="56" t="s">
        <v>108</v>
      </c>
      <c r="E60" s="37"/>
      <c r="P60" s="130"/>
    </row>
    <row r="61" spans="1:26" s="17" customFormat="1" x14ac:dyDescent="0.3">
      <c r="B61" s="20"/>
      <c r="C61" s="207"/>
      <c r="D61" s="207"/>
      <c r="E61" s="207"/>
      <c r="F61" s="207"/>
      <c r="G61" s="207"/>
      <c r="H61" s="207"/>
      <c r="I61" s="207"/>
      <c r="J61" s="207"/>
      <c r="K61" s="207"/>
      <c r="L61" s="207"/>
      <c r="M61" s="207"/>
      <c r="N61" s="207"/>
      <c r="P61" s="130"/>
    </row>
    <row r="62" spans="1:26" ht="15" thickBot="1" x14ac:dyDescent="0.35"/>
    <row r="63" spans="1:26" ht="26.4" thickBot="1" x14ac:dyDescent="0.35">
      <c r="B63" s="237" t="s">
        <v>66</v>
      </c>
      <c r="C63" s="237"/>
      <c r="D63" s="237"/>
      <c r="E63" s="237"/>
      <c r="F63" s="237"/>
      <c r="G63" s="237"/>
      <c r="H63" s="237"/>
      <c r="I63" s="237"/>
      <c r="J63" s="237"/>
      <c r="K63" s="237"/>
      <c r="L63" s="237"/>
      <c r="M63" s="237"/>
      <c r="N63" s="237"/>
    </row>
    <row r="66" spans="1:17" ht="86.4" x14ac:dyDescent="0.3">
      <c r="B66" s="77" t="s">
        <v>107</v>
      </c>
      <c r="C66" s="44" t="s">
        <v>2</v>
      </c>
      <c r="D66" s="101" t="s">
        <v>68</v>
      </c>
      <c r="E66" s="44" t="s">
        <v>67</v>
      </c>
      <c r="F66" s="44" t="s">
        <v>69</v>
      </c>
      <c r="G66" s="44" t="s">
        <v>70</v>
      </c>
      <c r="H66" s="44" t="s">
        <v>71</v>
      </c>
      <c r="I66" s="44" t="s">
        <v>72</v>
      </c>
      <c r="J66" s="44" t="s">
        <v>73</v>
      </c>
      <c r="K66" s="44" t="s">
        <v>74</v>
      </c>
      <c r="L66" s="44" t="s">
        <v>75</v>
      </c>
      <c r="M66" s="55" t="s">
        <v>76</v>
      </c>
      <c r="N66" s="55" t="s">
        <v>77</v>
      </c>
      <c r="O66" s="221" t="s">
        <v>3</v>
      </c>
      <c r="P66" s="223"/>
      <c r="Q66" s="44" t="s">
        <v>18</v>
      </c>
    </row>
    <row r="67" spans="1:17" ht="48.75" customHeight="1" x14ac:dyDescent="0.3">
      <c r="B67" s="1" t="s">
        <v>109</v>
      </c>
      <c r="C67" s="1" t="s">
        <v>109</v>
      </c>
      <c r="D67" s="56" t="s">
        <v>137</v>
      </c>
      <c r="E67" s="36">
        <v>512</v>
      </c>
      <c r="F67" s="36"/>
      <c r="G67" s="36"/>
      <c r="H67" s="36"/>
      <c r="I67" s="36" t="s">
        <v>95</v>
      </c>
      <c r="J67" s="36" t="s">
        <v>94</v>
      </c>
      <c r="K67" s="136" t="s">
        <v>94</v>
      </c>
      <c r="L67" s="136" t="s">
        <v>94</v>
      </c>
      <c r="M67" s="136" t="s">
        <v>94</v>
      </c>
      <c r="N67" s="136" t="s">
        <v>94</v>
      </c>
      <c r="O67" s="224" t="s">
        <v>162</v>
      </c>
      <c r="P67" s="225"/>
      <c r="Q67" s="136" t="s">
        <v>95</v>
      </c>
    </row>
    <row r="68" spans="1:17" ht="68.25" customHeight="1" x14ac:dyDescent="0.3">
      <c r="B68" s="1" t="s">
        <v>161</v>
      </c>
      <c r="C68" s="1" t="s">
        <v>161</v>
      </c>
      <c r="D68" s="56" t="s">
        <v>137</v>
      </c>
      <c r="E68" s="36">
        <v>130</v>
      </c>
      <c r="F68" s="36"/>
      <c r="G68" s="36" t="s">
        <v>95</v>
      </c>
      <c r="H68" s="36" t="s">
        <v>95</v>
      </c>
      <c r="I68" s="36"/>
      <c r="J68" s="36" t="s">
        <v>94</v>
      </c>
      <c r="K68" s="136" t="s">
        <v>94</v>
      </c>
      <c r="L68" s="136" t="s">
        <v>94</v>
      </c>
      <c r="M68" s="136" t="s">
        <v>94</v>
      </c>
      <c r="N68" s="136" t="s">
        <v>94</v>
      </c>
      <c r="O68" s="241" t="s">
        <v>147</v>
      </c>
      <c r="P68" s="241"/>
      <c r="Q68" s="136" t="s">
        <v>95</v>
      </c>
    </row>
    <row r="69" spans="1:17" x14ac:dyDescent="0.3">
      <c r="B69" s="3" t="s">
        <v>1</v>
      </c>
    </row>
    <row r="70" spans="1:17" x14ac:dyDescent="0.3">
      <c r="B70" s="3" t="s">
        <v>37</v>
      </c>
    </row>
    <row r="71" spans="1:17" x14ac:dyDescent="0.3">
      <c r="B71" s="3" t="s">
        <v>61</v>
      </c>
    </row>
    <row r="73" spans="1:17" ht="15" thickBot="1" x14ac:dyDescent="0.35"/>
    <row r="74" spans="1:17" ht="26.4" thickBot="1" x14ac:dyDescent="0.35">
      <c r="B74" s="238" t="s">
        <v>38</v>
      </c>
      <c r="C74" s="239"/>
      <c r="D74" s="239"/>
      <c r="E74" s="239"/>
      <c r="F74" s="239"/>
      <c r="G74" s="239"/>
      <c r="H74" s="239"/>
      <c r="I74" s="239"/>
      <c r="J74" s="239"/>
      <c r="K74" s="239"/>
      <c r="L74" s="239"/>
      <c r="M74" s="239"/>
      <c r="N74" s="240"/>
    </row>
    <row r="79" spans="1:17" ht="43.2" x14ac:dyDescent="0.3">
      <c r="B79" s="77" t="s">
        <v>0</v>
      </c>
      <c r="C79" s="77" t="s">
        <v>39</v>
      </c>
      <c r="D79" s="101" t="s">
        <v>40</v>
      </c>
      <c r="E79" s="77" t="s">
        <v>78</v>
      </c>
      <c r="F79" s="77" t="s">
        <v>80</v>
      </c>
      <c r="G79" s="77" t="s">
        <v>81</v>
      </c>
      <c r="H79" s="77" t="s">
        <v>82</v>
      </c>
      <c r="I79" s="77" t="s">
        <v>79</v>
      </c>
      <c r="J79" s="221" t="s">
        <v>83</v>
      </c>
      <c r="K79" s="222"/>
      <c r="L79" s="223"/>
      <c r="M79" s="77" t="s">
        <v>84</v>
      </c>
      <c r="N79" s="77" t="s">
        <v>41</v>
      </c>
      <c r="O79" s="77" t="s">
        <v>42</v>
      </c>
      <c r="P79" s="221" t="s">
        <v>3</v>
      </c>
      <c r="Q79" s="223"/>
    </row>
    <row r="80" spans="1:17" ht="43.2" x14ac:dyDescent="0.3">
      <c r="A80" s="3">
        <v>1</v>
      </c>
      <c r="B80" s="134" t="s">
        <v>43</v>
      </c>
      <c r="C80" s="135">
        <v>300</v>
      </c>
      <c r="D80" s="134" t="s">
        <v>149</v>
      </c>
      <c r="E80" s="135">
        <v>1075234551</v>
      </c>
      <c r="F80" s="135" t="s">
        <v>150</v>
      </c>
      <c r="G80" s="135" t="s">
        <v>151</v>
      </c>
      <c r="H80" s="93">
        <v>41761</v>
      </c>
      <c r="I80" s="92"/>
      <c r="J80" s="72" t="s">
        <v>152</v>
      </c>
      <c r="K80" s="92" t="s">
        <v>153</v>
      </c>
      <c r="L80" s="92" t="s">
        <v>154</v>
      </c>
      <c r="M80" s="135" t="s">
        <v>95</v>
      </c>
      <c r="N80" s="135" t="s">
        <v>95</v>
      </c>
      <c r="O80" s="135" t="s">
        <v>94</v>
      </c>
      <c r="P80" s="241" t="s">
        <v>121</v>
      </c>
      <c r="Q80" s="241"/>
    </row>
    <row r="81" spans="1:17" ht="48.75" customHeight="1" x14ac:dyDescent="0.3">
      <c r="A81" s="3">
        <v>2</v>
      </c>
      <c r="B81" s="134" t="s">
        <v>43</v>
      </c>
      <c r="C81" s="135">
        <v>300</v>
      </c>
      <c r="D81" s="134" t="s">
        <v>155</v>
      </c>
      <c r="E81" s="135">
        <v>36310000</v>
      </c>
      <c r="F81" s="135" t="s">
        <v>156</v>
      </c>
      <c r="G81" s="135" t="s">
        <v>157</v>
      </c>
      <c r="H81" s="93">
        <v>38758</v>
      </c>
      <c r="I81" s="92"/>
      <c r="J81" s="72" t="s">
        <v>158</v>
      </c>
      <c r="K81" s="138" t="s">
        <v>159</v>
      </c>
      <c r="L81" s="92" t="s">
        <v>160</v>
      </c>
      <c r="M81" s="135" t="s">
        <v>95</v>
      </c>
      <c r="N81" s="135" t="s">
        <v>95</v>
      </c>
      <c r="O81" s="135" t="s">
        <v>94</v>
      </c>
      <c r="P81" s="241" t="s">
        <v>121</v>
      </c>
      <c r="Q81" s="241"/>
    </row>
    <row r="82" spans="1:17" ht="48.75" customHeight="1" x14ac:dyDescent="0.3">
      <c r="B82" s="152" t="s">
        <v>116</v>
      </c>
      <c r="C82" s="160">
        <v>150</v>
      </c>
      <c r="D82" s="152"/>
      <c r="E82" s="160"/>
      <c r="F82" s="160"/>
      <c r="G82" s="160"/>
      <c r="H82" s="93"/>
      <c r="I82" s="92"/>
      <c r="J82" s="72"/>
      <c r="K82" s="138"/>
      <c r="L82" s="92"/>
      <c r="M82" s="160"/>
      <c r="N82" s="160"/>
      <c r="O82" s="160"/>
      <c r="P82" s="224" t="s">
        <v>176</v>
      </c>
      <c r="Q82" s="225"/>
    </row>
    <row r="83" spans="1:17" ht="15" thickBot="1" x14ac:dyDescent="0.35"/>
    <row r="84" spans="1:17" ht="26.4" thickBot="1" x14ac:dyDescent="0.35">
      <c r="B84" s="238" t="s">
        <v>45</v>
      </c>
      <c r="C84" s="239"/>
      <c r="D84" s="239"/>
      <c r="E84" s="239"/>
      <c r="F84" s="239"/>
      <c r="G84" s="239"/>
      <c r="H84" s="239"/>
      <c r="I84" s="239"/>
      <c r="J84" s="239"/>
      <c r="K84" s="239"/>
      <c r="L84" s="239"/>
      <c r="M84" s="239"/>
      <c r="N84" s="240"/>
    </row>
    <row r="87" spans="1:17" ht="28.8" x14ac:dyDescent="0.3">
      <c r="B87" s="44" t="s">
        <v>33</v>
      </c>
      <c r="C87" s="44" t="s">
        <v>46</v>
      </c>
      <c r="D87" s="221" t="s">
        <v>3</v>
      </c>
      <c r="E87" s="223"/>
    </row>
    <row r="88" spans="1:17" x14ac:dyDescent="0.3">
      <c r="B88" s="45" t="s">
        <v>85</v>
      </c>
      <c r="C88" s="78" t="s">
        <v>94</v>
      </c>
      <c r="D88" s="226"/>
      <c r="E88" s="226"/>
    </row>
    <row r="91" spans="1:17" ht="25.8" x14ac:dyDescent="0.3">
      <c r="B91" s="209" t="s">
        <v>62</v>
      </c>
      <c r="C91" s="210"/>
      <c r="D91" s="210"/>
      <c r="E91" s="210"/>
      <c r="F91" s="210"/>
      <c r="G91" s="210"/>
      <c r="H91" s="210"/>
      <c r="I91" s="210"/>
      <c r="J91" s="210"/>
      <c r="K91" s="210"/>
      <c r="L91" s="210"/>
      <c r="M91" s="210"/>
      <c r="N91" s="210"/>
      <c r="O91" s="210"/>
      <c r="P91" s="210"/>
    </row>
    <row r="93" spans="1:17" ht="15" thickBot="1" x14ac:dyDescent="0.35"/>
    <row r="94" spans="1:17" ht="26.4" thickBot="1" x14ac:dyDescent="0.35">
      <c r="B94" s="238" t="s">
        <v>53</v>
      </c>
      <c r="C94" s="239"/>
      <c r="D94" s="239"/>
      <c r="E94" s="239"/>
      <c r="F94" s="239"/>
      <c r="G94" s="239"/>
      <c r="H94" s="239"/>
      <c r="I94" s="239"/>
      <c r="J94" s="239"/>
      <c r="K94" s="239"/>
      <c r="L94" s="239"/>
      <c r="M94" s="239"/>
      <c r="N94" s="240"/>
    </row>
    <row r="96" spans="1:17" ht="15" thickBot="1" x14ac:dyDescent="0.35">
      <c r="M96" s="42"/>
      <c r="N96" s="42"/>
    </row>
    <row r="97" spans="1:26" s="65" customFormat="1" ht="57.6" x14ac:dyDescent="0.3">
      <c r="B97" s="75" t="s">
        <v>103</v>
      </c>
      <c r="C97" s="75" t="s">
        <v>104</v>
      </c>
      <c r="D97" s="108" t="s">
        <v>105</v>
      </c>
      <c r="E97" s="75" t="s">
        <v>44</v>
      </c>
      <c r="F97" s="75" t="s">
        <v>22</v>
      </c>
      <c r="G97" s="75" t="s">
        <v>65</v>
      </c>
      <c r="H97" s="75" t="s">
        <v>17</v>
      </c>
      <c r="I97" s="75" t="s">
        <v>10</v>
      </c>
      <c r="J97" s="75" t="s">
        <v>31</v>
      </c>
      <c r="K97" s="75" t="s">
        <v>60</v>
      </c>
      <c r="L97" s="75" t="s">
        <v>20</v>
      </c>
      <c r="M97" s="61" t="s">
        <v>26</v>
      </c>
      <c r="N97" s="75" t="s">
        <v>106</v>
      </c>
      <c r="O97" s="75" t="s">
        <v>36</v>
      </c>
      <c r="P97" s="128" t="s">
        <v>11</v>
      </c>
      <c r="Q97" s="76" t="s">
        <v>19</v>
      </c>
    </row>
    <row r="98" spans="1:26" s="71" customFormat="1" x14ac:dyDescent="0.3">
      <c r="A98" s="33"/>
      <c r="B98" s="72"/>
      <c r="C98" s="72"/>
      <c r="D98" s="109"/>
      <c r="E98" s="67"/>
      <c r="F98" s="68"/>
      <c r="G98" s="83"/>
      <c r="H98" s="74"/>
      <c r="I98" s="74"/>
      <c r="J98" s="69"/>
      <c r="K98" s="90"/>
      <c r="L98" s="69"/>
      <c r="M98" s="120"/>
      <c r="N98" s="90"/>
      <c r="O98" s="16"/>
      <c r="P98" s="129"/>
      <c r="Q98" s="84"/>
      <c r="R98" s="70"/>
      <c r="S98" s="70"/>
      <c r="T98" s="70"/>
      <c r="U98" s="70"/>
      <c r="V98" s="70"/>
      <c r="W98" s="70"/>
      <c r="X98" s="70"/>
      <c r="Y98" s="70"/>
      <c r="Z98" s="70"/>
    </row>
    <row r="99" spans="1:26" s="71" customFormat="1" x14ac:dyDescent="0.3">
      <c r="A99" s="33"/>
      <c r="B99" s="34" t="s">
        <v>16</v>
      </c>
      <c r="C99" s="72"/>
      <c r="D99" s="109"/>
      <c r="E99" s="67"/>
      <c r="F99" s="68"/>
      <c r="G99" s="68"/>
      <c r="H99" s="68"/>
      <c r="I99" s="69"/>
      <c r="J99" s="69"/>
      <c r="K99" s="73"/>
      <c r="L99" s="73"/>
      <c r="M99" s="82"/>
      <c r="N99" s="73"/>
      <c r="O99" s="16"/>
      <c r="P99" s="129"/>
      <c r="Q99" s="85"/>
    </row>
    <row r="100" spans="1:26" x14ac:dyDescent="0.3">
      <c r="B100" s="17"/>
      <c r="C100" s="17"/>
      <c r="D100" s="110"/>
      <c r="E100" s="18"/>
      <c r="F100" s="17"/>
      <c r="G100" s="17"/>
      <c r="H100" s="17"/>
      <c r="I100" s="17"/>
      <c r="J100" s="17"/>
      <c r="K100" s="17"/>
      <c r="L100" s="17"/>
      <c r="M100" s="17"/>
      <c r="N100" s="17"/>
      <c r="O100" s="17"/>
      <c r="P100" s="130"/>
    </row>
    <row r="101" spans="1:26" ht="18" x14ac:dyDescent="0.3">
      <c r="B101" s="38" t="s">
        <v>32</v>
      </c>
      <c r="C101" s="48" t="s">
        <v>114</v>
      </c>
      <c r="H101" s="19"/>
      <c r="I101" s="19"/>
      <c r="J101" s="19"/>
      <c r="K101" s="19"/>
      <c r="L101" s="19"/>
      <c r="M101" s="19"/>
      <c r="N101" s="17"/>
      <c r="O101" s="17"/>
      <c r="P101" s="130"/>
    </row>
    <row r="103" spans="1:26" ht="15" thickBot="1" x14ac:dyDescent="0.35"/>
    <row r="104" spans="1:26" ht="29.4" thickBot="1" x14ac:dyDescent="0.35">
      <c r="B104" s="49" t="s">
        <v>48</v>
      </c>
      <c r="C104" s="50" t="s">
        <v>49</v>
      </c>
      <c r="D104" s="112" t="s">
        <v>50</v>
      </c>
      <c r="E104" s="50" t="s">
        <v>54</v>
      </c>
    </row>
    <row r="105" spans="1:26" x14ac:dyDescent="0.3">
      <c r="B105" s="43" t="s">
        <v>86</v>
      </c>
      <c r="C105" s="46">
        <v>20</v>
      </c>
      <c r="D105" s="113">
        <v>0</v>
      </c>
      <c r="E105" s="227">
        <f>+D105+D106+D107</f>
        <v>0</v>
      </c>
    </row>
    <row r="106" spans="1:26" x14ac:dyDescent="0.3">
      <c r="B106" s="43" t="s">
        <v>87</v>
      </c>
      <c r="C106" s="36">
        <v>30</v>
      </c>
      <c r="D106" s="1">
        <v>0</v>
      </c>
      <c r="E106" s="228"/>
    </row>
    <row r="107" spans="1:26" ht="15" thickBot="1" x14ac:dyDescent="0.35">
      <c r="B107" s="43" t="s">
        <v>88</v>
      </c>
      <c r="C107" s="47">
        <v>40</v>
      </c>
      <c r="D107" s="114">
        <v>0</v>
      </c>
      <c r="E107" s="229"/>
    </row>
    <row r="109" spans="1:26" ht="15" thickBot="1" x14ac:dyDescent="0.35"/>
    <row r="110" spans="1:26" ht="26.4" thickBot="1" x14ac:dyDescent="0.35">
      <c r="B110" s="238" t="s">
        <v>51</v>
      </c>
      <c r="C110" s="239"/>
      <c r="D110" s="239"/>
      <c r="E110" s="239"/>
      <c r="F110" s="239"/>
      <c r="G110" s="239"/>
      <c r="H110" s="239"/>
      <c r="I110" s="239"/>
      <c r="J110" s="239"/>
      <c r="K110" s="239"/>
      <c r="L110" s="239"/>
      <c r="M110" s="239"/>
      <c r="N110" s="240"/>
    </row>
    <row r="112" spans="1:26" ht="43.2" x14ac:dyDescent="0.3">
      <c r="B112" s="77" t="s">
        <v>119</v>
      </c>
      <c r="C112" s="77" t="s">
        <v>39</v>
      </c>
      <c r="D112" s="101" t="s">
        <v>40</v>
      </c>
      <c r="E112" s="77" t="s">
        <v>78</v>
      </c>
      <c r="F112" s="77" t="s">
        <v>80</v>
      </c>
      <c r="G112" s="77" t="s">
        <v>81</v>
      </c>
      <c r="H112" s="77" t="s">
        <v>82</v>
      </c>
      <c r="I112" s="77" t="s">
        <v>79</v>
      </c>
      <c r="J112" s="221" t="s">
        <v>83</v>
      </c>
      <c r="K112" s="222"/>
      <c r="L112" s="223"/>
      <c r="M112" s="77" t="s">
        <v>84</v>
      </c>
      <c r="N112" s="77" t="s">
        <v>41</v>
      </c>
      <c r="O112" s="77" t="s">
        <v>42</v>
      </c>
      <c r="P112" s="221" t="s">
        <v>3</v>
      </c>
      <c r="Q112" s="223"/>
    </row>
    <row r="113" spans="2:17" ht="36.75" customHeight="1" x14ac:dyDescent="0.3">
      <c r="B113" s="152" t="s">
        <v>138</v>
      </c>
      <c r="C113" s="132">
        <v>40</v>
      </c>
      <c r="D113" s="152" t="s">
        <v>168</v>
      </c>
      <c r="E113" s="160">
        <v>1075241620</v>
      </c>
      <c r="F113" s="160" t="s">
        <v>169</v>
      </c>
      <c r="G113" s="160"/>
      <c r="H113" s="93"/>
      <c r="I113" s="92"/>
      <c r="J113" s="72"/>
      <c r="K113" s="92"/>
      <c r="L113" s="92"/>
      <c r="M113" s="160" t="s">
        <v>94</v>
      </c>
      <c r="N113" s="160" t="s">
        <v>95</v>
      </c>
      <c r="O113" s="160" t="s">
        <v>94</v>
      </c>
      <c r="P113" s="224" t="s">
        <v>170</v>
      </c>
      <c r="Q113" s="225"/>
    </row>
    <row r="114" spans="2:17" ht="30" customHeight="1" x14ac:dyDescent="0.3">
      <c r="B114" s="78" t="s">
        <v>115</v>
      </c>
      <c r="C114" s="153">
        <v>40</v>
      </c>
      <c r="D114" s="1" t="s">
        <v>135</v>
      </c>
      <c r="E114" s="161">
        <v>55178951</v>
      </c>
      <c r="F114" s="78"/>
      <c r="G114" s="78"/>
      <c r="H114" s="78"/>
      <c r="I114" s="78"/>
      <c r="J114" s="78"/>
      <c r="K114" s="78"/>
      <c r="L114" s="78"/>
      <c r="M114" s="161" t="s">
        <v>94</v>
      </c>
      <c r="N114" s="161" t="s">
        <v>95</v>
      </c>
      <c r="O114" s="161" t="s">
        <v>94</v>
      </c>
      <c r="P114" s="224" t="s">
        <v>170</v>
      </c>
      <c r="Q114" s="225"/>
    </row>
    <row r="115" spans="2:17" x14ac:dyDescent="0.3">
      <c r="B115" s="152" t="s">
        <v>92</v>
      </c>
      <c r="C115" s="78"/>
      <c r="D115" s="1"/>
      <c r="E115" s="78"/>
      <c r="F115" s="78"/>
      <c r="G115" s="78"/>
      <c r="H115" s="78"/>
      <c r="I115" s="78"/>
      <c r="J115" s="78"/>
      <c r="K115" s="78"/>
      <c r="L115" s="78"/>
      <c r="M115" s="78"/>
      <c r="N115" s="78"/>
      <c r="O115" s="78"/>
      <c r="P115" s="233" t="s">
        <v>173</v>
      </c>
      <c r="Q115" s="234"/>
    </row>
    <row r="116" spans="2:17" ht="15" thickBot="1" x14ac:dyDescent="0.35"/>
    <row r="117" spans="2:17" ht="28.8" x14ac:dyDescent="0.3">
      <c r="B117" s="80" t="s">
        <v>33</v>
      </c>
      <c r="C117" s="80" t="s">
        <v>48</v>
      </c>
      <c r="D117" s="101" t="s">
        <v>49</v>
      </c>
      <c r="E117" s="80" t="s">
        <v>50</v>
      </c>
      <c r="F117" s="50" t="s">
        <v>55</v>
      </c>
      <c r="G117" s="53"/>
    </row>
    <row r="118" spans="2:17" ht="92.4" x14ac:dyDescent="0.3">
      <c r="B118" s="242" t="s">
        <v>52</v>
      </c>
      <c r="C118" s="2" t="s">
        <v>89</v>
      </c>
      <c r="D118" s="1">
        <v>25</v>
      </c>
      <c r="E118" s="1">
        <v>0</v>
      </c>
      <c r="F118" s="230">
        <f>+E118+E119+E120</f>
        <v>0</v>
      </c>
      <c r="G118" s="54"/>
    </row>
    <row r="119" spans="2:17" ht="69.599999999999994" x14ac:dyDescent="0.3">
      <c r="B119" s="242"/>
      <c r="C119" s="2" t="s">
        <v>90</v>
      </c>
      <c r="D119" s="134">
        <v>25</v>
      </c>
      <c r="E119" s="134">
        <v>0</v>
      </c>
      <c r="F119" s="231"/>
      <c r="G119" s="54"/>
    </row>
    <row r="120" spans="2:17" ht="58.2" x14ac:dyDescent="0.3">
      <c r="B120" s="242"/>
      <c r="C120" s="2" t="s">
        <v>91</v>
      </c>
      <c r="D120" s="1">
        <v>10</v>
      </c>
      <c r="E120" s="1">
        <v>0</v>
      </c>
      <c r="F120" s="232"/>
      <c r="G120" s="54"/>
    </row>
    <row r="121" spans="2:17" x14ac:dyDescent="0.3">
      <c r="C121" s="62"/>
    </row>
    <row r="124" spans="2:17" x14ac:dyDescent="0.3">
      <c r="B124" s="79" t="s">
        <v>56</v>
      </c>
    </row>
    <row r="127" spans="2:17" x14ac:dyDescent="0.3">
      <c r="B127" s="81" t="s">
        <v>33</v>
      </c>
      <c r="C127" s="81" t="s">
        <v>57</v>
      </c>
      <c r="D127" s="107" t="s">
        <v>50</v>
      </c>
      <c r="E127" s="80" t="s">
        <v>16</v>
      </c>
    </row>
    <row r="128" spans="2:17" ht="27.6" x14ac:dyDescent="0.3">
      <c r="B128" s="63" t="s">
        <v>58</v>
      </c>
      <c r="C128" s="64">
        <v>40</v>
      </c>
      <c r="D128" s="1">
        <f>+E105</f>
        <v>0</v>
      </c>
      <c r="E128" s="218">
        <f>+D128+D129</f>
        <v>0</v>
      </c>
    </row>
    <row r="129" spans="1:5" ht="41.4" x14ac:dyDescent="0.3">
      <c r="B129" s="63" t="s">
        <v>59</v>
      </c>
      <c r="C129" s="64">
        <v>60</v>
      </c>
      <c r="D129" s="1">
        <f>+F118</f>
        <v>0</v>
      </c>
      <c r="E129" s="219"/>
    </row>
    <row r="140" spans="1:5" x14ac:dyDescent="0.3">
      <c r="A140" s="3" t="s">
        <v>113</v>
      </c>
    </row>
  </sheetData>
  <mergeCells count="40">
    <mergeCell ref="E128:E129"/>
    <mergeCell ref="O67:P67"/>
    <mergeCell ref="B91:P91"/>
    <mergeCell ref="B94:N94"/>
    <mergeCell ref="E105:E107"/>
    <mergeCell ref="B110:N110"/>
    <mergeCell ref="J112:L112"/>
    <mergeCell ref="P112:Q112"/>
    <mergeCell ref="P80:Q80"/>
    <mergeCell ref="P81:Q81"/>
    <mergeCell ref="B84:N84"/>
    <mergeCell ref="D87:E87"/>
    <mergeCell ref="D88:E88"/>
    <mergeCell ref="O66:P66"/>
    <mergeCell ref="O68:P68"/>
    <mergeCell ref="B74:N74"/>
    <mergeCell ref="P113:Q113"/>
    <mergeCell ref="B118:B120"/>
    <mergeCell ref="F118:F120"/>
    <mergeCell ref="B57:B58"/>
    <mergeCell ref="C57:C58"/>
    <mergeCell ref="D57:E57"/>
    <mergeCell ref="C61:N61"/>
    <mergeCell ref="B63:N63"/>
    <mergeCell ref="C9:N9"/>
    <mergeCell ref="P114:Q114"/>
    <mergeCell ref="P115:Q115"/>
    <mergeCell ref="P82:Q82"/>
    <mergeCell ref="B2:P2"/>
    <mergeCell ref="B4:P4"/>
    <mergeCell ref="C6:N6"/>
    <mergeCell ref="C7:N7"/>
    <mergeCell ref="C8:N8"/>
    <mergeCell ref="J79:L79"/>
    <mergeCell ref="P79:Q79"/>
    <mergeCell ref="C10:E10"/>
    <mergeCell ref="B14:C21"/>
    <mergeCell ref="B22:C22"/>
    <mergeCell ref="E40:E41"/>
    <mergeCell ref="M45:N45"/>
  </mergeCells>
  <dataValidations count="2">
    <dataValidation type="decimal" allowBlank="1" showInputMessage="1" showErrorMessage="1" sqref="WVH983045 WLL983045 C65541 IV65541 SR65541 ACN65541 AMJ65541 AWF65541 BGB65541 BPX65541 BZT65541 CJP65541 CTL65541 DDH65541 DND65541 DWZ65541 EGV65541 EQR65541 FAN65541 FKJ65541 FUF65541 GEB65541 GNX65541 GXT65541 HHP65541 HRL65541 IBH65541 ILD65541 IUZ65541 JEV65541 JOR65541 JYN65541 KIJ65541 KSF65541 LCB65541 LLX65541 LVT65541 MFP65541 MPL65541 MZH65541 NJD65541 NSZ65541 OCV65541 OMR65541 OWN65541 PGJ65541 PQF65541 QAB65541 QJX65541 QTT65541 RDP65541 RNL65541 RXH65541 SHD65541 SQZ65541 TAV65541 TKR65541 TUN65541 UEJ65541 UOF65541 UYB65541 VHX65541 VRT65541 WBP65541 WLL65541 WVH65541 C131077 IV131077 SR131077 ACN131077 AMJ131077 AWF131077 BGB131077 BPX131077 BZT131077 CJP131077 CTL131077 DDH131077 DND131077 DWZ131077 EGV131077 EQR131077 FAN131077 FKJ131077 FUF131077 GEB131077 GNX131077 GXT131077 HHP131077 HRL131077 IBH131077 ILD131077 IUZ131077 JEV131077 JOR131077 JYN131077 KIJ131077 KSF131077 LCB131077 LLX131077 LVT131077 MFP131077 MPL131077 MZH131077 NJD131077 NSZ131077 OCV131077 OMR131077 OWN131077 PGJ131077 PQF131077 QAB131077 QJX131077 QTT131077 RDP131077 RNL131077 RXH131077 SHD131077 SQZ131077 TAV131077 TKR131077 TUN131077 UEJ131077 UOF131077 UYB131077 VHX131077 VRT131077 WBP131077 WLL131077 WVH131077 C196613 IV196613 SR196613 ACN196613 AMJ196613 AWF196613 BGB196613 BPX196613 BZT196613 CJP196613 CTL196613 DDH196613 DND196613 DWZ196613 EGV196613 EQR196613 FAN196613 FKJ196613 FUF196613 GEB196613 GNX196613 GXT196613 HHP196613 HRL196613 IBH196613 ILD196613 IUZ196613 JEV196613 JOR196613 JYN196613 KIJ196613 KSF196613 LCB196613 LLX196613 LVT196613 MFP196613 MPL196613 MZH196613 NJD196613 NSZ196613 OCV196613 OMR196613 OWN196613 PGJ196613 PQF196613 QAB196613 QJX196613 QTT196613 RDP196613 RNL196613 RXH196613 SHD196613 SQZ196613 TAV196613 TKR196613 TUN196613 UEJ196613 UOF196613 UYB196613 VHX196613 VRT196613 WBP196613 WLL196613 WVH196613 C262149 IV262149 SR262149 ACN262149 AMJ262149 AWF262149 BGB262149 BPX262149 BZT262149 CJP262149 CTL262149 DDH262149 DND262149 DWZ262149 EGV262149 EQR262149 FAN262149 FKJ262149 FUF262149 GEB262149 GNX262149 GXT262149 HHP262149 HRL262149 IBH262149 ILD262149 IUZ262149 JEV262149 JOR262149 JYN262149 KIJ262149 KSF262149 LCB262149 LLX262149 LVT262149 MFP262149 MPL262149 MZH262149 NJD262149 NSZ262149 OCV262149 OMR262149 OWN262149 PGJ262149 PQF262149 QAB262149 QJX262149 QTT262149 RDP262149 RNL262149 RXH262149 SHD262149 SQZ262149 TAV262149 TKR262149 TUN262149 UEJ262149 UOF262149 UYB262149 VHX262149 VRT262149 WBP262149 WLL262149 WVH262149 C327685 IV327685 SR327685 ACN327685 AMJ327685 AWF327685 BGB327685 BPX327685 BZT327685 CJP327685 CTL327685 DDH327685 DND327685 DWZ327685 EGV327685 EQR327685 FAN327685 FKJ327685 FUF327685 GEB327685 GNX327685 GXT327685 HHP327685 HRL327685 IBH327685 ILD327685 IUZ327685 JEV327685 JOR327685 JYN327685 KIJ327685 KSF327685 LCB327685 LLX327685 LVT327685 MFP327685 MPL327685 MZH327685 NJD327685 NSZ327685 OCV327685 OMR327685 OWN327685 PGJ327685 PQF327685 QAB327685 QJX327685 QTT327685 RDP327685 RNL327685 RXH327685 SHD327685 SQZ327685 TAV327685 TKR327685 TUN327685 UEJ327685 UOF327685 UYB327685 VHX327685 VRT327685 WBP327685 WLL327685 WVH327685 C393221 IV393221 SR393221 ACN393221 AMJ393221 AWF393221 BGB393221 BPX393221 BZT393221 CJP393221 CTL393221 DDH393221 DND393221 DWZ393221 EGV393221 EQR393221 FAN393221 FKJ393221 FUF393221 GEB393221 GNX393221 GXT393221 HHP393221 HRL393221 IBH393221 ILD393221 IUZ393221 JEV393221 JOR393221 JYN393221 KIJ393221 KSF393221 LCB393221 LLX393221 LVT393221 MFP393221 MPL393221 MZH393221 NJD393221 NSZ393221 OCV393221 OMR393221 OWN393221 PGJ393221 PQF393221 QAB393221 QJX393221 QTT393221 RDP393221 RNL393221 RXH393221 SHD393221 SQZ393221 TAV393221 TKR393221 TUN393221 UEJ393221 UOF393221 UYB393221 VHX393221 VRT393221 WBP393221 WLL393221 WVH393221 C458757 IV458757 SR458757 ACN458757 AMJ458757 AWF458757 BGB458757 BPX458757 BZT458757 CJP458757 CTL458757 DDH458757 DND458757 DWZ458757 EGV458757 EQR458757 FAN458757 FKJ458757 FUF458757 GEB458757 GNX458757 GXT458757 HHP458757 HRL458757 IBH458757 ILD458757 IUZ458757 JEV458757 JOR458757 JYN458757 KIJ458757 KSF458757 LCB458757 LLX458757 LVT458757 MFP458757 MPL458757 MZH458757 NJD458757 NSZ458757 OCV458757 OMR458757 OWN458757 PGJ458757 PQF458757 QAB458757 QJX458757 QTT458757 RDP458757 RNL458757 RXH458757 SHD458757 SQZ458757 TAV458757 TKR458757 TUN458757 UEJ458757 UOF458757 UYB458757 VHX458757 VRT458757 WBP458757 WLL458757 WVH458757 C524293 IV524293 SR524293 ACN524293 AMJ524293 AWF524293 BGB524293 BPX524293 BZT524293 CJP524293 CTL524293 DDH524293 DND524293 DWZ524293 EGV524293 EQR524293 FAN524293 FKJ524293 FUF524293 GEB524293 GNX524293 GXT524293 HHP524293 HRL524293 IBH524293 ILD524293 IUZ524293 JEV524293 JOR524293 JYN524293 KIJ524293 KSF524293 LCB524293 LLX524293 LVT524293 MFP524293 MPL524293 MZH524293 NJD524293 NSZ524293 OCV524293 OMR524293 OWN524293 PGJ524293 PQF524293 QAB524293 QJX524293 QTT524293 RDP524293 RNL524293 RXH524293 SHD524293 SQZ524293 TAV524293 TKR524293 TUN524293 UEJ524293 UOF524293 UYB524293 VHX524293 VRT524293 WBP524293 WLL524293 WVH524293 C589829 IV589829 SR589829 ACN589829 AMJ589829 AWF589829 BGB589829 BPX589829 BZT589829 CJP589829 CTL589829 DDH589829 DND589829 DWZ589829 EGV589829 EQR589829 FAN589829 FKJ589829 FUF589829 GEB589829 GNX589829 GXT589829 HHP589829 HRL589829 IBH589829 ILD589829 IUZ589829 JEV589829 JOR589829 JYN589829 KIJ589829 KSF589829 LCB589829 LLX589829 LVT589829 MFP589829 MPL589829 MZH589829 NJD589829 NSZ589829 OCV589829 OMR589829 OWN589829 PGJ589829 PQF589829 QAB589829 QJX589829 QTT589829 RDP589829 RNL589829 RXH589829 SHD589829 SQZ589829 TAV589829 TKR589829 TUN589829 UEJ589829 UOF589829 UYB589829 VHX589829 VRT589829 WBP589829 WLL589829 WVH589829 C655365 IV655365 SR655365 ACN655365 AMJ655365 AWF655365 BGB655365 BPX655365 BZT655365 CJP655365 CTL655365 DDH655365 DND655365 DWZ655365 EGV655365 EQR655365 FAN655365 FKJ655365 FUF655365 GEB655365 GNX655365 GXT655365 HHP655365 HRL655365 IBH655365 ILD655365 IUZ655365 JEV655365 JOR655365 JYN655365 KIJ655365 KSF655365 LCB655365 LLX655365 LVT655365 MFP655365 MPL655365 MZH655365 NJD655365 NSZ655365 OCV655365 OMR655365 OWN655365 PGJ655365 PQF655365 QAB655365 QJX655365 QTT655365 RDP655365 RNL655365 RXH655365 SHD655365 SQZ655365 TAV655365 TKR655365 TUN655365 UEJ655365 UOF655365 UYB655365 VHX655365 VRT655365 WBP655365 WLL655365 WVH655365 C720901 IV720901 SR720901 ACN720901 AMJ720901 AWF720901 BGB720901 BPX720901 BZT720901 CJP720901 CTL720901 DDH720901 DND720901 DWZ720901 EGV720901 EQR720901 FAN720901 FKJ720901 FUF720901 GEB720901 GNX720901 GXT720901 HHP720901 HRL720901 IBH720901 ILD720901 IUZ720901 JEV720901 JOR720901 JYN720901 KIJ720901 KSF720901 LCB720901 LLX720901 LVT720901 MFP720901 MPL720901 MZH720901 NJD720901 NSZ720901 OCV720901 OMR720901 OWN720901 PGJ720901 PQF720901 QAB720901 QJX720901 QTT720901 RDP720901 RNL720901 RXH720901 SHD720901 SQZ720901 TAV720901 TKR720901 TUN720901 UEJ720901 UOF720901 UYB720901 VHX720901 VRT720901 WBP720901 WLL720901 WVH720901 C786437 IV786437 SR786437 ACN786437 AMJ786437 AWF786437 BGB786437 BPX786437 BZT786437 CJP786437 CTL786437 DDH786437 DND786437 DWZ786437 EGV786437 EQR786437 FAN786437 FKJ786437 FUF786437 GEB786437 GNX786437 GXT786437 HHP786437 HRL786437 IBH786437 ILD786437 IUZ786437 JEV786437 JOR786437 JYN786437 KIJ786437 KSF786437 LCB786437 LLX786437 LVT786437 MFP786437 MPL786437 MZH786437 NJD786437 NSZ786437 OCV786437 OMR786437 OWN786437 PGJ786437 PQF786437 QAB786437 QJX786437 QTT786437 RDP786437 RNL786437 RXH786437 SHD786437 SQZ786437 TAV786437 TKR786437 TUN786437 UEJ786437 UOF786437 UYB786437 VHX786437 VRT786437 WBP786437 WLL786437 WVH786437 C851973 IV851973 SR851973 ACN851973 AMJ851973 AWF851973 BGB851973 BPX851973 BZT851973 CJP851973 CTL851973 DDH851973 DND851973 DWZ851973 EGV851973 EQR851973 FAN851973 FKJ851973 FUF851973 GEB851973 GNX851973 GXT851973 HHP851973 HRL851973 IBH851973 ILD851973 IUZ851973 JEV851973 JOR851973 JYN851973 KIJ851973 KSF851973 LCB851973 LLX851973 LVT851973 MFP851973 MPL851973 MZH851973 NJD851973 NSZ851973 OCV851973 OMR851973 OWN851973 PGJ851973 PQF851973 QAB851973 QJX851973 QTT851973 RDP851973 RNL851973 RXH851973 SHD851973 SQZ851973 TAV851973 TKR851973 TUN851973 UEJ851973 UOF851973 UYB851973 VHX851973 VRT851973 WBP851973 WLL851973 WVH851973 C917509 IV917509 SR917509 ACN917509 AMJ917509 AWF917509 BGB917509 BPX917509 BZT917509 CJP917509 CTL917509 DDH917509 DND917509 DWZ917509 EGV917509 EQR917509 FAN917509 FKJ917509 FUF917509 GEB917509 GNX917509 GXT917509 HHP917509 HRL917509 IBH917509 ILD917509 IUZ917509 JEV917509 JOR917509 JYN917509 KIJ917509 KSF917509 LCB917509 LLX917509 LVT917509 MFP917509 MPL917509 MZH917509 NJD917509 NSZ917509 OCV917509 OMR917509 OWN917509 PGJ917509 PQF917509 QAB917509 QJX917509 QTT917509 RDP917509 RNL917509 RXH917509 SHD917509 SQZ917509 TAV917509 TKR917509 TUN917509 UEJ917509 UOF917509 UYB917509 VHX917509 VRT917509 WBP917509 WLL917509 WVH917509 C983045 IV983045 SR983045 ACN983045 AMJ983045 AWF983045 BGB983045 BPX983045 BZT983045 CJP983045 CTL983045 DDH983045 DND983045 DWZ983045 EGV983045 EQR983045 FAN983045 FKJ983045 FUF983045 GEB983045 GNX983045 GXT983045 HHP983045 HRL983045 IBH983045 ILD983045 IUZ983045 JEV983045 JOR983045 JYN983045 KIJ983045 KSF983045 LCB983045 LLX983045 LVT983045 MFP983045 MPL983045 MZH983045 NJD983045 NSZ983045 OCV983045 OMR983045 OWN983045 PGJ983045 PQF983045 QAB983045 QJX983045 QTT983045 RDP983045 RNL983045 RXH983045 SHD983045 SQZ983045 TAV983045 TKR983045 TUN983045 UEJ983045 UOF983045 UYB983045 VHX983045 VRT983045 WBP98304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5 A65541 IS65541 SO65541 ACK65541 AMG65541 AWC65541 BFY65541 BPU65541 BZQ65541 CJM65541 CTI65541 DDE65541 DNA65541 DWW65541 EGS65541 EQO65541 FAK65541 FKG65541 FUC65541 GDY65541 GNU65541 GXQ65541 HHM65541 HRI65541 IBE65541 ILA65541 IUW65541 JES65541 JOO65541 JYK65541 KIG65541 KSC65541 LBY65541 LLU65541 LVQ65541 MFM65541 MPI65541 MZE65541 NJA65541 NSW65541 OCS65541 OMO65541 OWK65541 PGG65541 PQC65541 PZY65541 QJU65541 QTQ65541 RDM65541 RNI65541 RXE65541 SHA65541 SQW65541 TAS65541 TKO65541 TUK65541 UEG65541 UOC65541 UXY65541 VHU65541 VRQ65541 WBM65541 WLI65541 WVE65541 A131077 IS131077 SO131077 ACK131077 AMG131077 AWC131077 BFY131077 BPU131077 BZQ131077 CJM131077 CTI131077 DDE131077 DNA131077 DWW131077 EGS131077 EQO131077 FAK131077 FKG131077 FUC131077 GDY131077 GNU131077 GXQ131077 HHM131077 HRI131077 IBE131077 ILA131077 IUW131077 JES131077 JOO131077 JYK131077 KIG131077 KSC131077 LBY131077 LLU131077 LVQ131077 MFM131077 MPI131077 MZE131077 NJA131077 NSW131077 OCS131077 OMO131077 OWK131077 PGG131077 PQC131077 PZY131077 QJU131077 QTQ131077 RDM131077 RNI131077 RXE131077 SHA131077 SQW131077 TAS131077 TKO131077 TUK131077 UEG131077 UOC131077 UXY131077 VHU131077 VRQ131077 WBM131077 WLI131077 WVE131077 A196613 IS196613 SO196613 ACK196613 AMG196613 AWC196613 BFY196613 BPU196613 BZQ196613 CJM196613 CTI196613 DDE196613 DNA196613 DWW196613 EGS196613 EQO196613 FAK196613 FKG196613 FUC196613 GDY196613 GNU196613 GXQ196613 HHM196613 HRI196613 IBE196613 ILA196613 IUW196613 JES196613 JOO196613 JYK196613 KIG196613 KSC196613 LBY196613 LLU196613 LVQ196613 MFM196613 MPI196613 MZE196613 NJA196613 NSW196613 OCS196613 OMO196613 OWK196613 PGG196613 PQC196613 PZY196613 QJU196613 QTQ196613 RDM196613 RNI196613 RXE196613 SHA196613 SQW196613 TAS196613 TKO196613 TUK196613 UEG196613 UOC196613 UXY196613 VHU196613 VRQ196613 WBM196613 WLI196613 WVE196613 A262149 IS262149 SO262149 ACK262149 AMG262149 AWC262149 BFY262149 BPU262149 BZQ262149 CJM262149 CTI262149 DDE262149 DNA262149 DWW262149 EGS262149 EQO262149 FAK262149 FKG262149 FUC262149 GDY262149 GNU262149 GXQ262149 HHM262149 HRI262149 IBE262149 ILA262149 IUW262149 JES262149 JOO262149 JYK262149 KIG262149 KSC262149 LBY262149 LLU262149 LVQ262149 MFM262149 MPI262149 MZE262149 NJA262149 NSW262149 OCS262149 OMO262149 OWK262149 PGG262149 PQC262149 PZY262149 QJU262149 QTQ262149 RDM262149 RNI262149 RXE262149 SHA262149 SQW262149 TAS262149 TKO262149 TUK262149 UEG262149 UOC262149 UXY262149 VHU262149 VRQ262149 WBM262149 WLI262149 WVE262149 A327685 IS327685 SO327685 ACK327685 AMG327685 AWC327685 BFY327685 BPU327685 BZQ327685 CJM327685 CTI327685 DDE327685 DNA327685 DWW327685 EGS327685 EQO327685 FAK327685 FKG327685 FUC327685 GDY327685 GNU327685 GXQ327685 HHM327685 HRI327685 IBE327685 ILA327685 IUW327685 JES327685 JOO327685 JYK327685 KIG327685 KSC327685 LBY327685 LLU327685 LVQ327685 MFM327685 MPI327685 MZE327685 NJA327685 NSW327685 OCS327685 OMO327685 OWK327685 PGG327685 PQC327685 PZY327685 QJU327685 QTQ327685 RDM327685 RNI327685 RXE327685 SHA327685 SQW327685 TAS327685 TKO327685 TUK327685 UEG327685 UOC327685 UXY327685 VHU327685 VRQ327685 WBM327685 WLI327685 WVE327685 A393221 IS393221 SO393221 ACK393221 AMG393221 AWC393221 BFY393221 BPU393221 BZQ393221 CJM393221 CTI393221 DDE393221 DNA393221 DWW393221 EGS393221 EQO393221 FAK393221 FKG393221 FUC393221 GDY393221 GNU393221 GXQ393221 HHM393221 HRI393221 IBE393221 ILA393221 IUW393221 JES393221 JOO393221 JYK393221 KIG393221 KSC393221 LBY393221 LLU393221 LVQ393221 MFM393221 MPI393221 MZE393221 NJA393221 NSW393221 OCS393221 OMO393221 OWK393221 PGG393221 PQC393221 PZY393221 QJU393221 QTQ393221 RDM393221 RNI393221 RXE393221 SHA393221 SQW393221 TAS393221 TKO393221 TUK393221 UEG393221 UOC393221 UXY393221 VHU393221 VRQ393221 WBM393221 WLI393221 WVE393221 A458757 IS458757 SO458757 ACK458757 AMG458757 AWC458757 BFY458757 BPU458757 BZQ458757 CJM458757 CTI458757 DDE458757 DNA458757 DWW458757 EGS458757 EQO458757 FAK458757 FKG458757 FUC458757 GDY458757 GNU458757 GXQ458757 HHM458757 HRI458757 IBE458757 ILA458757 IUW458757 JES458757 JOO458757 JYK458757 KIG458757 KSC458757 LBY458757 LLU458757 LVQ458757 MFM458757 MPI458757 MZE458757 NJA458757 NSW458757 OCS458757 OMO458757 OWK458757 PGG458757 PQC458757 PZY458757 QJU458757 QTQ458757 RDM458757 RNI458757 RXE458757 SHA458757 SQW458757 TAS458757 TKO458757 TUK458757 UEG458757 UOC458757 UXY458757 VHU458757 VRQ458757 WBM458757 WLI458757 WVE458757 A524293 IS524293 SO524293 ACK524293 AMG524293 AWC524293 BFY524293 BPU524293 BZQ524293 CJM524293 CTI524293 DDE524293 DNA524293 DWW524293 EGS524293 EQO524293 FAK524293 FKG524293 FUC524293 GDY524293 GNU524293 GXQ524293 HHM524293 HRI524293 IBE524293 ILA524293 IUW524293 JES524293 JOO524293 JYK524293 KIG524293 KSC524293 LBY524293 LLU524293 LVQ524293 MFM524293 MPI524293 MZE524293 NJA524293 NSW524293 OCS524293 OMO524293 OWK524293 PGG524293 PQC524293 PZY524293 QJU524293 QTQ524293 RDM524293 RNI524293 RXE524293 SHA524293 SQW524293 TAS524293 TKO524293 TUK524293 UEG524293 UOC524293 UXY524293 VHU524293 VRQ524293 WBM524293 WLI524293 WVE524293 A589829 IS589829 SO589829 ACK589829 AMG589829 AWC589829 BFY589829 BPU589829 BZQ589829 CJM589829 CTI589829 DDE589829 DNA589829 DWW589829 EGS589829 EQO589829 FAK589829 FKG589829 FUC589829 GDY589829 GNU589829 GXQ589829 HHM589829 HRI589829 IBE589829 ILA589829 IUW589829 JES589829 JOO589829 JYK589829 KIG589829 KSC589829 LBY589829 LLU589829 LVQ589829 MFM589829 MPI589829 MZE589829 NJA589829 NSW589829 OCS589829 OMO589829 OWK589829 PGG589829 PQC589829 PZY589829 QJU589829 QTQ589829 RDM589829 RNI589829 RXE589829 SHA589829 SQW589829 TAS589829 TKO589829 TUK589829 UEG589829 UOC589829 UXY589829 VHU589829 VRQ589829 WBM589829 WLI589829 WVE589829 A655365 IS655365 SO655365 ACK655365 AMG655365 AWC655365 BFY655365 BPU655365 BZQ655365 CJM655365 CTI655365 DDE655365 DNA655365 DWW655365 EGS655365 EQO655365 FAK655365 FKG655365 FUC655365 GDY655365 GNU655365 GXQ655365 HHM655365 HRI655365 IBE655365 ILA655365 IUW655365 JES655365 JOO655365 JYK655365 KIG655365 KSC655365 LBY655365 LLU655365 LVQ655365 MFM655365 MPI655365 MZE655365 NJA655365 NSW655365 OCS655365 OMO655365 OWK655365 PGG655365 PQC655365 PZY655365 QJU655365 QTQ655365 RDM655365 RNI655365 RXE655365 SHA655365 SQW655365 TAS655365 TKO655365 TUK655365 UEG655365 UOC655365 UXY655365 VHU655365 VRQ655365 WBM655365 WLI655365 WVE655365 A720901 IS720901 SO720901 ACK720901 AMG720901 AWC720901 BFY720901 BPU720901 BZQ720901 CJM720901 CTI720901 DDE720901 DNA720901 DWW720901 EGS720901 EQO720901 FAK720901 FKG720901 FUC720901 GDY720901 GNU720901 GXQ720901 HHM720901 HRI720901 IBE720901 ILA720901 IUW720901 JES720901 JOO720901 JYK720901 KIG720901 KSC720901 LBY720901 LLU720901 LVQ720901 MFM720901 MPI720901 MZE720901 NJA720901 NSW720901 OCS720901 OMO720901 OWK720901 PGG720901 PQC720901 PZY720901 QJU720901 QTQ720901 RDM720901 RNI720901 RXE720901 SHA720901 SQW720901 TAS720901 TKO720901 TUK720901 UEG720901 UOC720901 UXY720901 VHU720901 VRQ720901 WBM720901 WLI720901 WVE720901 A786437 IS786437 SO786437 ACK786437 AMG786437 AWC786437 BFY786437 BPU786437 BZQ786437 CJM786437 CTI786437 DDE786437 DNA786437 DWW786437 EGS786437 EQO786437 FAK786437 FKG786437 FUC786437 GDY786437 GNU786437 GXQ786437 HHM786437 HRI786437 IBE786437 ILA786437 IUW786437 JES786437 JOO786437 JYK786437 KIG786437 KSC786437 LBY786437 LLU786437 LVQ786437 MFM786437 MPI786437 MZE786437 NJA786437 NSW786437 OCS786437 OMO786437 OWK786437 PGG786437 PQC786437 PZY786437 QJU786437 QTQ786437 RDM786437 RNI786437 RXE786437 SHA786437 SQW786437 TAS786437 TKO786437 TUK786437 UEG786437 UOC786437 UXY786437 VHU786437 VRQ786437 WBM786437 WLI786437 WVE786437 A851973 IS851973 SO851973 ACK851973 AMG851973 AWC851973 BFY851973 BPU851973 BZQ851973 CJM851973 CTI851973 DDE851973 DNA851973 DWW851973 EGS851973 EQO851973 FAK851973 FKG851973 FUC851973 GDY851973 GNU851973 GXQ851973 HHM851973 HRI851973 IBE851973 ILA851973 IUW851973 JES851973 JOO851973 JYK851973 KIG851973 KSC851973 LBY851973 LLU851973 LVQ851973 MFM851973 MPI851973 MZE851973 NJA851973 NSW851973 OCS851973 OMO851973 OWK851973 PGG851973 PQC851973 PZY851973 QJU851973 QTQ851973 RDM851973 RNI851973 RXE851973 SHA851973 SQW851973 TAS851973 TKO851973 TUK851973 UEG851973 UOC851973 UXY851973 VHU851973 VRQ851973 WBM851973 WLI851973 WVE851973 A917509 IS917509 SO917509 ACK917509 AMG917509 AWC917509 BFY917509 BPU917509 BZQ917509 CJM917509 CTI917509 DDE917509 DNA917509 DWW917509 EGS917509 EQO917509 FAK917509 FKG917509 FUC917509 GDY917509 GNU917509 GXQ917509 HHM917509 HRI917509 IBE917509 ILA917509 IUW917509 JES917509 JOO917509 JYK917509 KIG917509 KSC917509 LBY917509 LLU917509 LVQ917509 MFM917509 MPI917509 MZE917509 NJA917509 NSW917509 OCS917509 OMO917509 OWK917509 PGG917509 PQC917509 PZY917509 QJU917509 QTQ917509 RDM917509 RNI917509 RXE917509 SHA917509 SQW917509 TAS917509 TKO917509 TUK917509 UEG917509 UOC917509 UXY917509 VHU917509 VRQ917509 WBM917509 WLI917509 WVE917509 A983045 IS983045 SO983045 ACK983045 AMG983045 AWC983045 BFY983045 BPU983045 BZQ983045 CJM983045 CTI983045 DDE983045 DNA983045 DWW983045 EGS983045 EQO983045 FAK983045 FKG983045 FUC983045 GDY983045 GNU983045 GXQ983045 HHM983045 HRI983045 IBE983045 ILA983045 IUW983045 JES983045 JOO983045 JYK983045 KIG983045 KSC983045 LBY983045 LLU983045 LVQ983045 MFM983045 MPI983045 MZE983045 NJA983045 NSW983045 OCS983045 OMO983045 OWK983045 PGG983045 PQC983045 PZY983045 QJU983045 QTQ983045 RDM983045 RNI983045 RXE983045 SHA983045 SQW983045 TAS983045 TKO983045 TUK983045 UEG983045 UOC983045 UXY983045 VHU983045 VRQ983045 WBM983045 WLI98304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7"/>
  <sheetViews>
    <sheetView topLeftCell="A55" zoomScaleNormal="100" workbookViewId="0">
      <selection activeCell="M49" sqref="M49"/>
    </sheetView>
  </sheetViews>
  <sheetFormatPr baseColWidth="10" defaultRowHeight="14.4" x14ac:dyDescent="0.3"/>
  <cols>
    <col min="1" max="1" width="3.109375" style="3" bestFit="1" customWidth="1"/>
    <col min="2" max="2" width="102.6640625" style="3" bestFit="1" customWidth="1"/>
    <col min="3" max="3" width="31.109375" style="3" customWidth="1"/>
    <col min="4" max="4" width="26.6640625" style="100" customWidth="1"/>
    <col min="5" max="5" width="25" style="3" customWidth="1"/>
    <col min="6" max="6" width="29.6640625" style="3" customWidth="1"/>
    <col min="7" max="7" width="32" style="3" customWidth="1"/>
    <col min="8" max="8" width="24.5546875" style="3" customWidth="1"/>
    <col min="9" max="9" width="23" style="3" customWidth="1"/>
    <col min="10" max="10" width="20.33203125" style="3" customWidth="1"/>
    <col min="11" max="11" width="16.33203125" style="3" customWidth="1"/>
    <col min="12" max="12" width="27.33203125" style="3" customWidth="1"/>
    <col min="13" max="13" width="23.6640625" style="3" customWidth="1"/>
    <col min="14" max="14" width="22.109375" style="3" customWidth="1"/>
    <col min="15" max="15" width="26.109375" style="3" customWidth="1"/>
    <col min="16" max="16" width="19.5546875" style="3" bestFit="1" customWidth="1"/>
    <col min="17" max="17" width="27.88671875" style="3" customWidth="1"/>
    <col min="18" max="22" width="6.44140625" style="3" customWidth="1"/>
    <col min="23" max="251" width="11.44140625" style="3"/>
    <col min="252" max="252" width="1" style="3" customWidth="1"/>
    <col min="253" max="253" width="4.33203125" style="3" customWidth="1"/>
    <col min="254" max="254" width="34.6640625" style="3" customWidth="1"/>
    <col min="255" max="255" width="0" style="3" hidden="1" customWidth="1"/>
    <col min="256" max="256" width="20" style="3" customWidth="1"/>
    <col min="257" max="257" width="20.88671875" style="3" customWidth="1"/>
    <col min="258" max="258" width="25" style="3" customWidth="1"/>
    <col min="259" max="259" width="18.6640625" style="3" customWidth="1"/>
    <col min="260" max="260" width="29.6640625" style="3" customWidth="1"/>
    <col min="261" max="261" width="13.44140625" style="3" customWidth="1"/>
    <col min="262" max="262" width="13.88671875" style="3" customWidth="1"/>
    <col min="263" max="267" width="16.5546875" style="3" customWidth="1"/>
    <col min="268" max="268" width="20.5546875" style="3" customWidth="1"/>
    <col min="269" max="269" width="21.109375" style="3" customWidth="1"/>
    <col min="270" max="270" width="9.5546875" style="3" customWidth="1"/>
    <col min="271" max="271" width="0.44140625" style="3" customWidth="1"/>
    <col min="272" max="278" width="6.44140625" style="3" customWidth="1"/>
    <col min="279" max="507" width="11.44140625" style="3"/>
    <col min="508" max="508" width="1" style="3" customWidth="1"/>
    <col min="509" max="509" width="4.33203125" style="3" customWidth="1"/>
    <col min="510" max="510" width="34.6640625" style="3" customWidth="1"/>
    <col min="511" max="511" width="0" style="3" hidden="1" customWidth="1"/>
    <col min="512" max="512" width="20" style="3" customWidth="1"/>
    <col min="513" max="513" width="20.88671875" style="3" customWidth="1"/>
    <col min="514" max="514" width="25" style="3" customWidth="1"/>
    <col min="515" max="515" width="18.6640625" style="3" customWidth="1"/>
    <col min="516" max="516" width="29.6640625" style="3" customWidth="1"/>
    <col min="517" max="517" width="13.44140625" style="3" customWidth="1"/>
    <col min="518" max="518" width="13.88671875" style="3" customWidth="1"/>
    <col min="519" max="523" width="16.5546875" style="3" customWidth="1"/>
    <col min="524" max="524" width="20.5546875" style="3" customWidth="1"/>
    <col min="525" max="525" width="21.109375" style="3" customWidth="1"/>
    <col min="526" max="526" width="9.5546875" style="3" customWidth="1"/>
    <col min="527" max="527" width="0.44140625" style="3" customWidth="1"/>
    <col min="528" max="534" width="6.44140625" style="3" customWidth="1"/>
    <col min="535" max="763" width="11.44140625" style="3"/>
    <col min="764" max="764" width="1" style="3" customWidth="1"/>
    <col min="765" max="765" width="4.33203125" style="3" customWidth="1"/>
    <col min="766" max="766" width="34.6640625" style="3" customWidth="1"/>
    <col min="767" max="767" width="0" style="3" hidden="1" customWidth="1"/>
    <col min="768" max="768" width="20" style="3" customWidth="1"/>
    <col min="769" max="769" width="20.88671875" style="3" customWidth="1"/>
    <col min="770" max="770" width="25" style="3" customWidth="1"/>
    <col min="771" max="771" width="18.6640625" style="3" customWidth="1"/>
    <col min="772" max="772" width="29.6640625" style="3" customWidth="1"/>
    <col min="773" max="773" width="13.44140625" style="3" customWidth="1"/>
    <col min="774" max="774" width="13.88671875" style="3" customWidth="1"/>
    <col min="775" max="779" width="16.5546875" style="3" customWidth="1"/>
    <col min="780" max="780" width="20.5546875" style="3" customWidth="1"/>
    <col min="781" max="781" width="21.109375" style="3" customWidth="1"/>
    <col min="782" max="782" width="9.5546875" style="3" customWidth="1"/>
    <col min="783" max="783" width="0.44140625" style="3" customWidth="1"/>
    <col min="784" max="790" width="6.44140625" style="3" customWidth="1"/>
    <col min="791" max="1019" width="11.44140625" style="3"/>
    <col min="1020" max="1020" width="1" style="3" customWidth="1"/>
    <col min="1021" max="1021" width="4.33203125" style="3" customWidth="1"/>
    <col min="1022" max="1022" width="34.6640625" style="3" customWidth="1"/>
    <col min="1023" max="1023" width="0" style="3" hidden="1" customWidth="1"/>
    <col min="1024" max="1024" width="20" style="3" customWidth="1"/>
    <col min="1025" max="1025" width="20.88671875" style="3" customWidth="1"/>
    <col min="1026" max="1026" width="25" style="3" customWidth="1"/>
    <col min="1027" max="1027" width="18.6640625" style="3" customWidth="1"/>
    <col min="1028" max="1028" width="29.6640625" style="3" customWidth="1"/>
    <col min="1029" max="1029" width="13.44140625" style="3" customWidth="1"/>
    <col min="1030" max="1030" width="13.88671875" style="3" customWidth="1"/>
    <col min="1031" max="1035" width="16.5546875" style="3" customWidth="1"/>
    <col min="1036" max="1036" width="20.5546875" style="3" customWidth="1"/>
    <col min="1037" max="1037" width="21.109375" style="3" customWidth="1"/>
    <col min="1038" max="1038" width="9.5546875" style="3" customWidth="1"/>
    <col min="1039" max="1039" width="0.44140625" style="3" customWidth="1"/>
    <col min="1040" max="1046" width="6.44140625" style="3" customWidth="1"/>
    <col min="1047" max="1275" width="11.44140625" style="3"/>
    <col min="1276" max="1276" width="1" style="3" customWidth="1"/>
    <col min="1277" max="1277" width="4.33203125" style="3" customWidth="1"/>
    <col min="1278" max="1278" width="34.6640625" style="3" customWidth="1"/>
    <col min="1279" max="1279" width="0" style="3" hidden="1" customWidth="1"/>
    <col min="1280" max="1280" width="20" style="3" customWidth="1"/>
    <col min="1281" max="1281" width="20.88671875" style="3" customWidth="1"/>
    <col min="1282" max="1282" width="25" style="3" customWidth="1"/>
    <col min="1283" max="1283" width="18.6640625" style="3" customWidth="1"/>
    <col min="1284" max="1284" width="29.6640625" style="3" customWidth="1"/>
    <col min="1285" max="1285" width="13.44140625" style="3" customWidth="1"/>
    <col min="1286" max="1286" width="13.88671875" style="3" customWidth="1"/>
    <col min="1287" max="1291" width="16.5546875" style="3" customWidth="1"/>
    <col min="1292" max="1292" width="20.5546875" style="3" customWidth="1"/>
    <col min="1293" max="1293" width="21.109375" style="3" customWidth="1"/>
    <col min="1294" max="1294" width="9.5546875" style="3" customWidth="1"/>
    <col min="1295" max="1295" width="0.44140625" style="3" customWidth="1"/>
    <col min="1296" max="1302" width="6.44140625" style="3" customWidth="1"/>
    <col min="1303" max="1531" width="11.44140625" style="3"/>
    <col min="1532" max="1532" width="1" style="3" customWidth="1"/>
    <col min="1533" max="1533" width="4.33203125" style="3" customWidth="1"/>
    <col min="1534" max="1534" width="34.6640625" style="3" customWidth="1"/>
    <col min="1535" max="1535" width="0" style="3" hidden="1" customWidth="1"/>
    <col min="1536" max="1536" width="20" style="3" customWidth="1"/>
    <col min="1537" max="1537" width="20.88671875" style="3" customWidth="1"/>
    <col min="1538" max="1538" width="25" style="3" customWidth="1"/>
    <col min="1539" max="1539" width="18.6640625" style="3" customWidth="1"/>
    <col min="1540" max="1540" width="29.6640625" style="3" customWidth="1"/>
    <col min="1541" max="1541" width="13.44140625" style="3" customWidth="1"/>
    <col min="1542" max="1542" width="13.88671875" style="3" customWidth="1"/>
    <col min="1543" max="1547" width="16.5546875" style="3" customWidth="1"/>
    <col min="1548" max="1548" width="20.5546875" style="3" customWidth="1"/>
    <col min="1549" max="1549" width="21.109375" style="3" customWidth="1"/>
    <col min="1550" max="1550" width="9.5546875" style="3" customWidth="1"/>
    <col min="1551" max="1551" width="0.44140625" style="3" customWidth="1"/>
    <col min="1552" max="1558" width="6.44140625" style="3" customWidth="1"/>
    <col min="1559" max="1787" width="11.44140625" style="3"/>
    <col min="1788" max="1788" width="1" style="3" customWidth="1"/>
    <col min="1789" max="1789" width="4.33203125" style="3" customWidth="1"/>
    <col min="1790" max="1790" width="34.6640625" style="3" customWidth="1"/>
    <col min="1791" max="1791" width="0" style="3" hidden="1" customWidth="1"/>
    <col min="1792" max="1792" width="20" style="3" customWidth="1"/>
    <col min="1793" max="1793" width="20.88671875" style="3" customWidth="1"/>
    <col min="1794" max="1794" width="25" style="3" customWidth="1"/>
    <col min="1795" max="1795" width="18.6640625" style="3" customWidth="1"/>
    <col min="1796" max="1796" width="29.6640625" style="3" customWidth="1"/>
    <col min="1797" max="1797" width="13.44140625" style="3" customWidth="1"/>
    <col min="1798" max="1798" width="13.88671875" style="3" customWidth="1"/>
    <col min="1799" max="1803" width="16.5546875" style="3" customWidth="1"/>
    <col min="1804" max="1804" width="20.5546875" style="3" customWidth="1"/>
    <col min="1805" max="1805" width="21.109375" style="3" customWidth="1"/>
    <col min="1806" max="1806" width="9.5546875" style="3" customWidth="1"/>
    <col min="1807" max="1807" width="0.44140625" style="3" customWidth="1"/>
    <col min="1808" max="1814" width="6.44140625" style="3" customWidth="1"/>
    <col min="1815" max="2043" width="11.44140625" style="3"/>
    <col min="2044" max="2044" width="1" style="3" customWidth="1"/>
    <col min="2045" max="2045" width="4.33203125" style="3" customWidth="1"/>
    <col min="2046" max="2046" width="34.6640625" style="3" customWidth="1"/>
    <col min="2047" max="2047" width="0" style="3" hidden="1" customWidth="1"/>
    <col min="2048" max="2048" width="20" style="3" customWidth="1"/>
    <col min="2049" max="2049" width="20.88671875" style="3" customWidth="1"/>
    <col min="2050" max="2050" width="25" style="3" customWidth="1"/>
    <col min="2051" max="2051" width="18.6640625" style="3" customWidth="1"/>
    <col min="2052" max="2052" width="29.6640625" style="3" customWidth="1"/>
    <col min="2053" max="2053" width="13.44140625" style="3" customWidth="1"/>
    <col min="2054" max="2054" width="13.88671875" style="3" customWidth="1"/>
    <col min="2055" max="2059" width="16.5546875" style="3" customWidth="1"/>
    <col min="2060" max="2060" width="20.5546875" style="3" customWidth="1"/>
    <col min="2061" max="2061" width="21.109375" style="3" customWidth="1"/>
    <col min="2062" max="2062" width="9.5546875" style="3" customWidth="1"/>
    <col min="2063" max="2063" width="0.44140625" style="3" customWidth="1"/>
    <col min="2064" max="2070" width="6.44140625" style="3" customWidth="1"/>
    <col min="2071" max="2299" width="11.44140625" style="3"/>
    <col min="2300" max="2300" width="1" style="3" customWidth="1"/>
    <col min="2301" max="2301" width="4.33203125" style="3" customWidth="1"/>
    <col min="2302" max="2302" width="34.6640625" style="3" customWidth="1"/>
    <col min="2303" max="2303" width="0" style="3" hidden="1" customWidth="1"/>
    <col min="2304" max="2304" width="20" style="3" customWidth="1"/>
    <col min="2305" max="2305" width="20.88671875" style="3" customWidth="1"/>
    <col min="2306" max="2306" width="25" style="3" customWidth="1"/>
    <col min="2307" max="2307" width="18.6640625" style="3" customWidth="1"/>
    <col min="2308" max="2308" width="29.6640625" style="3" customWidth="1"/>
    <col min="2309" max="2309" width="13.44140625" style="3" customWidth="1"/>
    <col min="2310" max="2310" width="13.88671875" style="3" customWidth="1"/>
    <col min="2311" max="2315" width="16.5546875" style="3" customWidth="1"/>
    <col min="2316" max="2316" width="20.5546875" style="3" customWidth="1"/>
    <col min="2317" max="2317" width="21.109375" style="3" customWidth="1"/>
    <col min="2318" max="2318" width="9.5546875" style="3" customWidth="1"/>
    <col min="2319" max="2319" width="0.44140625" style="3" customWidth="1"/>
    <col min="2320" max="2326" width="6.44140625" style="3" customWidth="1"/>
    <col min="2327" max="2555" width="11.44140625" style="3"/>
    <col min="2556" max="2556" width="1" style="3" customWidth="1"/>
    <col min="2557" max="2557" width="4.33203125" style="3" customWidth="1"/>
    <col min="2558" max="2558" width="34.6640625" style="3" customWidth="1"/>
    <col min="2559" max="2559" width="0" style="3" hidden="1" customWidth="1"/>
    <col min="2560" max="2560" width="20" style="3" customWidth="1"/>
    <col min="2561" max="2561" width="20.88671875" style="3" customWidth="1"/>
    <col min="2562" max="2562" width="25" style="3" customWidth="1"/>
    <col min="2563" max="2563" width="18.6640625" style="3" customWidth="1"/>
    <col min="2564" max="2564" width="29.6640625" style="3" customWidth="1"/>
    <col min="2565" max="2565" width="13.44140625" style="3" customWidth="1"/>
    <col min="2566" max="2566" width="13.88671875" style="3" customWidth="1"/>
    <col min="2567" max="2571" width="16.5546875" style="3" customWidth="1"/>
    <col min="2572" max="2572" width="20.5546875" style="3" customWidth="1"/>
    <col min="2573" max="2573" width="21.109375" style="3" customWidth="1"/>
    <col min="2574" max="2574" width="9.5546875" style="3" customWidth="1"/>
    <col min="2575" max="2575" width="0.44140625" style="3" customWidth="1"/>
    <col min="2576" max="2582" width="6.44140625" style="3" customWidth="1"/>
    <col min="2583" max="2811" width="11.44140625" style="3"/>
    <col min="2812" max="2812" width="1" style="3" customWidth="1"/>
    <col min="2813" max="2813" width="4.33203125" style="3" customWidth="1"/>
    <col min="2814" max="2814" width="34.6640625" style="3" customWidth="1"/>
    <col min="2815" max="2815" width="0" style="3" hidden="1" customWidth="1"/>
    <col min="2816" max="2816" width="20" style="3" customWidth="1"/>
    <col min="2817" max="2817" width="20.88671875" style="3" customWidth="1"/>
    <col min="2818" max="2818" width="25" style="3" customWidth="1"/>
    <col min="2819" max="2819" width="18.6640625" style="3" customWidth="1"/>
    <col min="2820" max="2820" width="29.6640625" style="3" customWidth="1"/>
    <col min="2821" max="2821" width="13.44140625" style="3" customWidth="1"/>
    <col min="2822" max="2822" width="13.88671875" style="3" customWidth="1"/>
    <col min="2823" max="2827" width="16.5546875" style="3" customWidth="1"/>
    <col min="2828" max="2828" width="20.5546875" style="3" customWidth="1"/>
    <col min="2829" max="2829" width="21.109375" style="3" customWidth="1"/>
    <col min="2830" max="2830" width="9.5546875" style="3" customWidth="1"/>
    <col min="2831" max="2831" width="0.44140625" style="3" customWidth="1"/>
    <col min="2832" max="2838" width="6.44140625" style="3" customWidth="1"/>
    <col min="2839" max="3067" width="11.44140625" style="3"/>
    <col min="3068" max="3068" width="1" style="3" customWidth="1"/>
    <col min="3069" max="3069" width="4.33203125" style="3" customWidth="1"/>
    <col min="3070" max="3070" width="34.6640625" style="3" customWidth="1"/>
    <col min="3071" max="3071" width="0" style="3" hidden="1" customWidth="1"/>
    <col min="3072" max="3072" width="20" style="3" customWidth="1"/>
    <col min="3073" max="3073" width="20.88671875" style="3" customWidth="1"/>
    <col min="3074" max="3074" width="25" style="3" customWidth="1"/>
    <col min="3075" max="3075" width="18.6640625" style="3" customWidth="1"/>
    <col min="3076" max="3076" width="29.6640625" style="3" customWidth="1"/>
    <col min="3077" max="3077" width="13.44140625" style="3" customWidth="1"/>
    <col min="3078" max="3078" width="13.88671875" style="3" customWidth="1"/>
    <col min="3079" max="3083" width="16.5546875" style="3" customWidth="1"/>
    <col min="3084" max="3084" width="20.5546875" style="3" customWidth="1"/>
    <col min="3085" max="3085" width="21.109375" style="3" customWidth="1"/>
    <col min="3086" max="3086" width="9.5546875" style="3" customWidth="1"/>
    <col min="3087" max="3087" width="0.44140625" style="3" customWidth="1"/>
    <col min="3088" max="3094" width="6.44140625" style="3" customWidth="1"/>
    <col min="3095" max="3323" width="11.44140625" style="3"/>
    <col min="3324" max="3324" width="1" style="3" customWidth="1"/>
    <col min="3325" max="3325" width="4.33203125" style="3" customWidth="1"/>
    <col min="3326" max="3326" width="34.6640625" style="3" customWidth="1"/>
    <col min="3327" max="3327" width="0" style="3" hidden="1" customWidth="1"/>
    <col min="3328" max="3328" width="20" style="3" customWidth="1"/>
    <col min="3329" max="3329" width="20.88671875" style="3" customWidth="1"/>
    <col min="3330" max="3330" width="25" style="3" customWidth="1"/>
    <col min="3331" max="3331" width="18.6640625" style="3" customWidth="1"/>
    <col min="3332" max="3332" width="29.6640625" style="3" customWidth="1"/>
    <col min="3333" max="3333" width="13.44140625" style="3" customWidth="1"/>
    <col min="3334" max="3334" width="13.88671875" style="3" customWidth="1"/>
    <col min="3335" max="3339" width="16.5546875" style="3" customWidth="1"/>
    <col min="3340" max="3340" width="20.5546875" style="3" customWidth="1"/>
    <col min="3341" max="3341" width="21.109375" style="3" customWidth="1"/>
    <col min="3342" max="3342" width="9.5546875" style="3" customWidth="1"/>
    <col min="3343" max="3343" width="0.44140625" style="3" customWidth="1"/>
    <col min="3344" max="3350" width="6.44140625" style="3" customWidth="1"/>
    <col min="3351" max="3579" width="11.44140625" style="3"/>
    <col min="3580" max="3580" width="1" style="3" customWidth="1"/>
    <col min="3581" max="3581" width="4.33203125" style="3" customWidth="1"/>
    <col min="3582" max="3582" width="34.6640625" style="3" customWidth="1"/>
    <col min="3583" max="3583" width="0" style="3" hidden="1" customWidth="1"/>
    <col min="3584" max="3584" width="20" style="3" customWidth="1"/>
    <col min="3585" max="3585" width="20.88671875" style="3" customWidth="1"/>
    <col min="3586" max="3586" width="25" style="3" customWidth="1"/>
    <col min="3587" max="3587" width="18.6640625" style="3" customWidth="1"/>
    <col min="3588" max="3588" width="29.6640625" style="3" customWidth="1"/>
    <col min="3589" max="3589" width="13.44140625" style="3" customWidth="1"/>
    <col min="3590" max="3590" width="13.88671875" style="3" customWidth="1"/>
    <col min="3591" max="3595" width="16.5546875" style="3" customWidth="1"/>
    <col min="3596" max="3596" width="20.5546875" style="3" customWidth="1"/>
    <col min="3597" max="3597" width="21.109375" style="3" customWidth="1"/>
    <col min="3598" max="3598" width="9.5546875" style="3" customWidth="1"/>
    <col min="3599" max="3599" width="0.44140625" style="3" customWidth="1"/>
    <col min="3600" max="3606" width="6.44140625" style="3" customWidth="1"/>
    <col min="3607" max="3835" width="11.44140625" style="3"/>
    <col min="3836" max="3836" width="1" style="3" customWidth="1"/>
    <col min="3837" max="3837" width="4.33203125" style="3" customWidth="1"/>
    <col min="3838" max="3838" width="34.6640625" style="3" customWidth="1"/>
    <col min="3839" max="3839" width="0" style="3" hidden="1" customWidth="1"/>
    <col min="3840" max="3840" width="20" style="3" customWidth="1"/>
    <col min="3841" max="3841" width="20.88671875" style="3" customWidth="1"/>
    <col min="3842" max="3842" width="25" style="3" customWidth="1"/>
    <col min="3843" max="3843" width="18.6640625" style="3" customWidth="1"/>
    <col min="3844" max="3844" width="29.6640625" style="3" customWidth="1"/>
    <col min="3845" max="3845" width="13.44140625" style="3" customWidth="1"/>
    <col min="3846" max="3846" width="13.88671875" style="3" customWidth="1"/>
    <col min="3847" max="3851" width="16.5546875" style="3" customWidth="1"/>
    <col min="3852" max="3852" width="20.5546875" style="3" customWidth="1"/>
    <col min="3853" max="3853" width="21.109375" style="3" customWidth="1"/>
    <col min="3854" max="3854" width="9.5546875" style="3" customWidth="1"/>
    <col min="3855" max="3855" width="0.44140625" style="3" customWidth="1"/>
    <col min="3856" max="3862" width="6.44140625" style="3" customWidth="1"/>
    <col min="3863" max="4091" width="11.44140625" style="3"/>
    <col min="4092" max="4092" width="1" style="3" customWidth="1"/>
    <col min="4093" max="4093" width="4.33203125" style="3" customWidth="1"/>
    <col min="4094" max="4094" width="34.6640625" style="3" customWidth="1"/>
    <col min="4095" max="4095" width="0" style="3" hidden="1" customWidth="1"/>
    <col min="4096" max="4096" width="20" style="3" customWidth="1"/>
    <col min="4097" max="4097" width="20.88671875" style="3" customWidth="1"/>
    <col min="4098" max="4098" width="25" style="3" customWidth="1"/>
    <col min="4099" max="4099" width="18.6640625" style="3" customWidth="1"/>
    <col min="4100" max="4100" width="29.6640625" style="3" customWidth="1"/>
    <col min="4101" max="4101" width="13.44140625" style="3" customWidth="1"/>
    <col min="4102" max="4102" width="13.88671875" style="3" customWidth="1"/>
    <col min="4103" max="4107" width="16.5546875" style="3" customWidth="1"/>
    <col min="4108" max="4108" width="20.5546875" style="3" customWidth="1"/>
    <col min="4109" max="4109" width="21.109375" style="3" customWidth="1"/>
    <col min="4110" max="4110" width="9.5546875" style="3" customWidth="1"/>
    <col min="4111" max="4111" width="0.44140625" style="3" customWidth="1"/>
    <col min="4112" max="4118" width="6.44140625" style="3" customWidth="1"/>
    <col min="4119" max="4347" width="11.44140625" style="3"/>
    <col min="4348" max="4348" width="1" style="3" customWidth="1"/>
    <col min="4349" max="4349" width="4.33203125" style="3" customWidth="1"/>
    <col min="4350" max="4350" width="34.6640625" style="3" customWidth="1"/>
    <col min="4351" max="4351" width="0" style="3" hidden="1" customWidth="1"/>
    <col min="4352" max="4352" width="20" style="3" customWidth="1"/>
    <col min="4353" max="4353" width="20.88671875" style="3" customWidth="1"/>
    <col min="4354" max="4354" width="25" style="3" customWidth="1"/>
    <col min="4355" max="4355" width="18.6640625" style="3" customWidth="1"/>
    <col min="4356" max="4356" width="29.6640625" style="3" customWidth="1"/>
    <col min="4357" max="4357" width="13.44140625" style="3" customWidth="1"/>
    <col min="4358" max="4358" width="13.88671875" style="3" customWidth="1"/>
    <col min="4359" max="4363" width="16.5546875" style="3" customWidth="1"/>
    <col min="4364" max="4364" width="20.5546875" style="3" customWidth="1"/>
    <col min="4365" max="4365" width="21.109375" style="3" customWidth="1"/>
    <col min="4366" max="4366" width="9.5546875" style="3" customWidth="1"/>
    <col min="4367" max="4367" width="0.44140625" style="3" customWidth="1"/>
    <col min="4368" max="4374" width="6.44140625" style="3" customWidth="1"/>
    <col min="4375" max="4603" width="11.44140625" style="3"/>
    <col min="4604" max="4604" width="1" style="3" customWidth="1"/>
    <col min="4605" max="4605" width="4.33203125" style="3" customWidth="1"/>
    <col min="4606" max="4606" width="34.6640625" style="3" customWidth="1"/>
    <col min="4607" max="4607" width="0" style="3" hidden="1" customWidth="1"/>
    <col min="4608" max="4608" width="20" style="3" customWidth="1"/>
    <col min="4609" max="4609" width="20.88671875" style="3" customWidth="1"/>
    <col min="4610" max="4610" width="25" style="3" customWidth="1"/>
    <col min="4611" max="4611" width="18.6640625" style="3" customWidth="1"/>
    <col min="4612" max="4612" width="29.6640625" style="3" customWidth="1"/>
    <col min="4613" max="4613" width="13.44140625" style="3" customWidth="1"/>
    <col min="4614" max="4614" width="13.88671875" style="3" customWidth="1"/>
    <col min="4615" max="4619" width="16.5546875" style="3" customWidth="1"/>
    <col min="4620" max="4620" width="20.5546875" style="3" customWidth="1"/>
    <col min="4621" max="4621" width="21.109375" style="3" customWidth="1"/>
    <col min="4622" max="4622" width="9.5546875" style="3" customWidth="1"/>
    <col min="4623" max="4623" width="0.44140625" style="3" customWidth="1"/>
    <col min="4624" max="4630" width="6.44140625" style="3" customWidth="1"/>
    <col min="4631" max="4859" width="11.44140625" style="3"/>
    <col min="4860" max="4860" width="1" style="3" customWidth="1"/>
    <col min="4861" max="4861" width="4.33203125" style="3" customWidth="1"/>
    <col min="4862" max="4862" width="34.6640625" style="3" customWidth="1"/>
    <col min="4863" max="4863" width="0" style="3" hidden="1" customWidth="1"/>
    <col min="4864" max="4864" width="20" style="3" customWidth="1"/>
    <col min="4865" max="4865" width="20.88671875" style="3" customWidth="1"/>
    <col min="4866" max="4866" width="25" style="3" customWidth="1"/>
    <col min="4867" max="4867" width="18.6640625" style="3" customWidth="1"/>
    <col min="4868" max="4868" width="29.6640625" style="3" customWidth="1"/>
    <col min="4869" max="4869" width="13.44140625" style="3" customWidth="1"/>
    <col min="4870" max="4870" width="13.88671875" style="3" customWidth="1"/>
    <col min="4871" max="4875" width="16.5546875" style="3" customWidth="1"/>
    <col min="4876" max="4876" width="20.5546875" style="3" customWidth="1"/>
    <col min="4877" max="4877" width="21.109375" style="3" customWidth="1"/>
    <col min="4878" max="4878" width="9.5546875" style="3" customWidth="1"/>
    <col min="4879" max="4879" width="0.44140625" style="3" customWidth="1"/>
    <col min="4880" max="4886" width="6.44140625" style="3" customWidth="1"/>
    <col min="4887" max="5115" width="11.44140625" style="3"/>
    <col min="5116" max="5116" width="1" style="3" customWidth="1"/>
    <col min="5117" max="5117" width="4.33203125" style="3" customWidth="1"/>
    <col min="5118" max="5118" width="34.6640625" style="3" customWidth="1"/>
    <col min="5119" max="5119" width="0" style="3" hidden="1" customWidth="1"/>
    <col min="5120" max="5120" width="20" style="3" customWidth="1"/>
    <col min="5121" max="5121" width="20.88671875" style="3" customWidth="1"/>
    <col min="5122" max="5122" width="25" style="3" customWidth="1"/>
    <col min="5123" max="5123" width="18.6640625" style="3" customWidth="1"/>
    <col min="5124" max="5124" width="29.6640625" style="3" customWidth="1"/>
    <col min="5125" max="5125" width="13.44140625" style="3" customWidth="1"/>
    <col min="5126" max="5126" width="13.88671875" style="3" customWidth="1"/>
    <col min="5127" max="5131" width="16.5546875" style="3" customWidth="1"/>
    <col min="5132" max="5132" width="20.5546875" style="3" customWidth="1"/>
    <col min="5133" max="5133" width="21.109375" style="3" customWidth="1"/>
    <col min="5134" max="5134" width="9.5546875" style="3" customWidth="1"/>
    <col min="5135" max="5135" width="0.44140625" style="3" customWidth="1"/>
    <col min="5136" max="5142" width="6.44140625" style="3" customWidth="1"/>
    <col min="5143" max="5371" width="11.44140625" style="3"/>
    <col min="5372" max="5372" width="1" style="3" customWidth="1"/>
    <col min="5373" max="5373" width="4.33203125" style="3" customWidth="1"/>
    <col min="5374" max="5374" width="34.6640625" style="3" customWidth="1"/>
    <col min="5375" max="5375" width="0" style="3" hidden="1" customWidth="1"/>
    <col min="5376" max="5376" width="20" style="3" customWidth="1"/>
    <col min="5377" max="5377" width="20.88671875" style="3" customWidth="1"/>
    <col min="5378" max="5378" width="25" style="3" customWidth="1"/>
    <col min="5379" max="5379" width="18.6640625" style="3" customWidth="1"/>
    <col min="5380" max="5380" width="29.6640625" style="3" customWidth="1"/>
    <col min="5381" max="5381" width="13.44140625" style="3" customWidth="1"/>
    <col min="5382" max="5382" width="13.88671875" style="3" customWidth="1"/>
    <col min="5383" max="5387" width="16.5546875" style="3" customWidth="1"/>
    <col min="5388" max="5388" width="20.5546875" style="3" customWidth="1"/>
    <col min="5389" max="5389" width="21.109375" style="3" customWidth="1"/>
    <col min="5390" max="5390" width="9.5546875" style="3" customWidth="1"/>
    <col min="5391" max="5391" width="0.44140625" style="3" customWidth="1"/>
    <col min="5392" max="5398" width="6.44140625" style="3" customWidth="1"/>
    <col min="5399" max="5627" width="11.44140625" style="3"/>
    <col min="5628" max="5628" width="1" style="3" customWidth="1"/>
    <col min="5629" max="5629" width="4.33203125" style="3" customWidth="1"/>
    <col min="5630" max="5630" width="34.6640625" style="3" customWidth="1"/>
    <col min="5631" max="5631" width="0" style="3" hidden="1" customWidth="1"/>
    <col min="5632" max="5632" width="20" style="3" customWidth="1"/>
    <col min="5633" max="5633" width="20.88671875" style="3" customWidth="1"/>
    <col min="5634" max="5634" width="25" style="3" customWidth="1"/>
    <col min="5635" max="5635" width="18.6640625" style="3" customWidth="1"/>
    <col min="5636" max="5636" width="29.6640625" style="3" customWidth="1"/>
    <col min="5637" max="5637" width="13.44140625" style="3" customWidth="1"/>
    <col min="5638" max="5638" width="13.88671875" style="3" customWidth="1"/>
    <col min="5639" max="5643" width="16.5546875" style="3" customWidth="1"/>
    <col min="5644" max="5644" width="20.5546875" style="3" customWidth="1"/>
    <col min="5645" max="5645" width="21.109375" style="3" customWidth="1"/>
    <col min="5646" max="5646" width="9.5546875" style="3" customWidth="1"/>
    <col min="5647" max="5647" width="0.44140625" style="3" customWidth="1"/>
    <col min="5648" max="5654" width="6.44140625" style="3" customWidth="1"/>
    <col min="5655" max="5883" width="11.44140625" style="3"/>
    <col min="5884" max="5884" width="1" style="3" customWidth="1"/>
    <col min="5885" max="5885" width="4.33203125" style="3" customWidth="1"/>
    <col min="5886" max="5886" width="34.6640625" style="3" customWidth="1"/>
    <col min="5887" max="5887" width="0" style="3" hidden="1" customWidth="1"/>
    <col min="5888" max="5888" width="20" style="3" customWidth="1"/>
    <col min="5889" max="5889" width="20.88671875" style="3" customWidth="1"/>
    <col min="5890" max="5890" width="25" style="3" customWidth="1"/>
    <col min="5891" max="5891" width="18.6640625" style="3" customWidth="1"/>
    <col min="5892" max="5892" width="29.6640625" style="3" customWidth="1"/>
    <col min="5893" max="5893" width="13.44140625" style="3" customWidth="1"/>
    <col min="5894" max="5894" width="13.88671875" style="3" customWidth="1"/>
    <col min="5895" max="5899" width="16.5546875" style="3" customWidth="1"/>
    <col min="5900" max="5900" width="20.5546875" style="3" customWidth="1"/>
    <col min="5901" max="5901" width="21.109375" style="3" customWidth="1"/>
    <col min="5902" max="5902" width="9.5546875" style="3" customWidth="1"/>
    <col min="5903" max="5903" width="0.44140625" style="3" customWidth="1"/>
    <col min="5904" max="5910" width="6.44140625" style="3" customWidth="1"/>
    <col min="5911" max="6139" width="11.44140625" style="3"/>
    <col min="6140" max="6140" width="1" style="3" customWidth="1"/>
    <col min="6141" max="6141" width="4.33203125" style="3" customWidth="1"/>
    <col min="6142" max="6142" width="34.6640625" style="3" customWidth="1"/>
    <col min="6143" max="6143" width="0" style="3" hidden="1" customWidth="1"/>
    <col min="6144" max="6144" width="20" style="3" customWidth="1"/>
    <col min="6145" max="6145" width="20.88671875" style="3" customWidth="1"/>
    <col min="6146" max="6146" width="25" style="3" customWidth="1"/>
    <col min="6147" max="6147" width="18.6640625" style="3" customWidth="1"/>
    <col min="6148" max="6148" width="29.6640625" style="3" customWidth="1"/>
    <col min="6149" max="6149" width="13.44140625" style="3" customWidth="1"/>
    <col min="6150" max="6150" width="13.88671875" style="3" customWidth="1"/>
    <col min="6151" max="6155" width="16.5546875" style="3" customWidth="1"/>
    <col min="6156" max="6156" width="20.5546875" style="3" customWidth="1"/>
    <col min="6157" max="6157" width="21.109375" style="3" customWidth="1"/>
    <col min="6158" max="6158" width="9.5546875" style="3" customWidth="1"/>
    <col min="6159" max="6159" width="0.44140625" style="3" customWidth="1"/>
    <col min="6160" max="6166" width="6.44140625" style="3" customWidth="1"/>
    <col min="6167" max="6395" width="11.44140625" style="3"/>
    <col min="6396" max="6396" width="1" style="3" customWidth="1"/>
    <col min="6397" max="6397" width="4.33203125" style="3" customWidth="1"/>
    <col min="6398" max="6398" width="34.6640625" style="3" customWidth="1"/>
    <col min="6399" max="6399" width="0" style="3" hidden="1" customWidth="1"/>
    <col min="6400" max="6400" width="20" style="3" customWidth="1"/>
    <col min="6401" max="6401" width="20.88671875" style="3" customWidth="1"/>
    <col min="6402" max="6402" width="25" style="3" customWidth="1"/>
    <col min="6403" max="6403" width="18.6640625" style="3" customWidth="1"/>
    <col min="6404" max="6404" width="29.6640625" style="3" customWidth="1"/>
    <col min="6405" max="6405" width="13.44140625" style="3" customWidth="1"/>
    <col min="6406" max="6406" width="13.88671875" style="3" customWidth="1"/>
    <col min="6407" max="6411" width="16.5546875" style="3" customWidth="1"/>
    <col min="6412" max="6412" width="20.5546875" style="3" customWidth="1"/>
    <col min="6413" max="6413" width="21.109375" style="3" customWidth="1"/>
    <col min="6414" max="6414" width="9.5546875" style="3" customWidth="1"/>
    <col min="6415" max="6415" width="0.44140625" style="3" customWidth="1"/>
    <col min="6416" max="6422" width="6.44140625" style="3" customWidth="1"/>
    <col min="6423" max="6651" width="11.44140625" style="3"/>
    <col min="6652" max="6652" width="1" style="3" customWidth="1"/>
    <col min="6653" max="6653" width="4.33203125" style="3" customWidth="1"/>
    <col min="6654" max="6654" width="34.6640625" style="3" customWidth="1"/>
    <col min="6655" max="6655" width="0" style="3" hidden="1" customWidth="1"/>
    <col min="6656" max="6656" width="20" style="3" customWidth="1"/>
    <col min="6657" max="6657" width="20.88671875" style="3" customWidth="1"/>
    <col min="6658" max="6658" width="25" style="3" customWidth="1"/>
    <col min="6659" max="6659" width="18.6640625" style="3" customWidth="1"/>
    <col min="6660" max="6660" width="29.6640625" style="3" customWidth="1"/>
    <col min="6661" max="6661" width="13.44140625" style="3" customWidth="1"/>
    <col min="6662" max="6662" width="13.88671875" style="3" customWidth="1"/>
    <col min="6663" max="6667" width="16.5546875" style="3" customWidth="1"/>
    <col min="6668" max="6668" width="20.5546875" style="3" customWidth="1"/>
    <col min="6669" max="6669" width="21.109375" style="3" customWidth="1"/>
    <col min="6670" max="6670" width="9.5546875" style="3" customWidth="1"/>
    <col min="6671" max="6671" width="0.44140625" style="3" customWidth="1"/>
    <col min="6672" max="6678" width="6.44140625" style="3" customWidth="1"/>
    <col min="6679" max="6907" width="11.44140625" style="3"/>
    <col min="6908" max="6908" width="1" style="3" customWidth="1"/>
    <col min="6909" max="6909" width="4.33203125" style="3" customWidth="1"/>
    <col min="6910" max="6910" width="34.6640625" style="3" customWidth="1"/>
    <col min="6911" max="6911" width="0" style="3" hidden="1" customWidth="1"/>
    <col min="6912" max="6912" width="20" style="3" customWidth="1"/>
    <col min="6913" max="6913" width="20.88671875" style="3" customWidth="1"/>
    <col min="6914" max="6914" width="25" style="3" customWidth="1"/>
    <col min="6915" max="6915" width="18.6640625" style="3" customWidth="1"/>
    <col min="6916" max="6916" width="29.6640625" style="3" customWidth="1"/>
    <col min="6917" max="6917" width="13.44140625" style="3" customWidth="1"/>
    <col min="6918" max="6918" width="13.88671875" style="3" customWidth="1"/>
    <col min="6919" max="6923" width="16.5546875" style="3" customWidth="1"/>
    <col min="6924" max="6924" width="20.5546875" style="3" customWidth="1"/>
    <col min="6925" max="6925" width="21.109375" style="3" customWidth="1"/>
    <col min="6926" max="6926" width="9.5546875" style="3" customWidth="1"/>
    <col min="6927" max="6927" width="0.44140625" style="3" customWidth="1"/>
    <col min="6928" max="6934" width="6.44140625" style="3" customWidth="1"/>
    <col min="6935" max="7163" width="11.44140625" style="3"/>
    <col min="7164" max="7164" width="1" style="3" customWidth="1"/>
    <col min="7165" max="7165" width="4.33203125" style="3" customWidth="1"/>
    <col min="7166" max="7166" width="34.6640625" style="3" customWidth="1"/>
    <col min="7167" max="7167" width="0" style="3" hidden="1" customWidth="1"/>
    <col min="7168" max="7168" width="20" style="3" customWidth="1"/>
    <col min="7169" max="7169" width="20.88671875" style="3" customWidth="1"/>
    <col min="7170" max="7170" width="25" style="3" customWidth="1"/>
    <col min="7171" max="7171" width="18.6640625" style="3" customWidth="1"/>
    <col min="7172" max="7172" width="29.6640625" style="3" customWidth="1"/>
    <col min="7173" max="7173" width="13.44140625" style="3" customWidth="1"/>
    <col min="7174" max="7174" width="13.88671875" style="3" customWidth="1"/>
    <col min="7175" max="7179" width="16.5546875" style="3" customWidth="1"/>
    <col min="7180" max="7180" width="20.5546875" style="3" customWidth="1"/>
    <col min="7181" max="7181" width="21.109375" style="3" customWidth="1"/>
    <col min="7182" max="7182" width="9.5546875" style="3" customWidth="1"/>
    <col min="7183" max="7183" width="0.44140625" style="3" customWidth="1"/>
    <col min="7184" max="7190" width="6.44140625" style="3" customWidth="1"/>
    <col min="7191" max="7419" width="11.44140625" style="3"/>
    <col min="7420" max="7420" width="1" style="3" customWidth="1"/>
    <col min="7421" max="7421" width="4.33203125" style="3" customWidth="1"/>
    <col min="7422" max="7422" width="34.6640625" style="3" customWidth="1"/>
    <col min="7423" max="7423" width="0" style="3" hidden="1" customWidth="1"/>
    <col min="7424" max="7424" width="20" style="3" customWidth="1"/>
    <col min="7425" max="7425" width="20.88671875" style="3" customWidth="1"/>
    <col min="7426" max="7426" width="25" style="3" customWidth="1"/>
    <col min="7427" max="7427" width="18.6640625" style="3" customWidth="1"/>
    <col min="7428" max="7428" width="29.6640625" style="3" customWidth="1"/>
    <col min="7429" max="7429" width="13.44140625" style="3" customWidth="1"/>
    <col min="7430" max="7430" width="13.88671875" style="3" customWidth="1"/>
    <col min="7431" max="7435" width="16.5546875" style="3" customWidth="1"/>
    <col min="7436" max="7436" width="20.5546875" style="3" customWidth="1"/>
    <col min="7437" max="7437" width="21.109375" style="3" customWidth="1"/>
    <col min="7438" max="7438" width="9.5546875" style="3" customWidth="1"/>
    <col min="7439" max="7439" width="0.44140625" style="3" customWidth="1"/>
    <col min="7440" max="7446" width="6.44140625" style="3" customWidth="1"/>
    <col min="7447" max="7675" width="11.44140625" style="3"/>
    <col min="7676" max="7676" width="1" style="3" customWidth="1"/>
    <col min="7677" max="7677" width="4.33203125" style="3" customWidth="1"/>
    <col min="7678" max="7678" width="34.6640625" style="3" customWidth="1"/>
    <col min="7679" max="7679" width="0" style="3" hidden="1" customWidth="1"/>
    <col min="7680" max="7680" width="20" style="3" customWidth="1"/>
    <col min="7681" max="7681" width="20.88671875" style="3" customWidth="1"/>
    <col min="7682" max="7682" width="25" style="3" customWidth="1"/>
    <col min="7683" max="7683" width="18.6640625" style="3" customWidth="1"/>
    <col min="7684" max="7684" width="29.6640625" style="3" customWidth="1"/>
    <col min="7685" max="7685" width="13.44140625" style="3" customWidth="1"/>
    <col min="7686" max="7686" width="13.88671875" style="3" customWidth="1"/>
    <col min="7687" max="7691" width="16.5546875" style="3" customWidth="1"/>
    <col min="7692" max="7692" width="20.5546875" style="3" customWidth="1"/>
    <col min="7693" max="7693" width="21.109375" style="3" customWidth="1"/>
    <col min="7694" max="7694" width="9.5546875" style="3" customWidth="1"/>
    <col min="7695" max="7695" width="0.44140625" style="3" customWidth="1"/>
    <col min="7696" max="7702" width="6.44140625" style="3" customWidth="1"/>
    <col min="7703" max="7931" width="11.44140625" style="3"/>
    <col min="7932" max="7932" width="1" style="3" customWidth="1"/>
    <col min="7933" max="7933" width="4.33203125" style="3" customWidth="1"/>
    <col min="7934" max="7934" width="34.6640625" style="3" customWidth="1"/>
    <col min="7935" max="7935" width="0" style="3" hidden="1" customWidth="1"/>
    <col min="7936" max="7936" width="20" style="3" customWidth="1"/>
    <col min="7937" max="7937" width="20.88671875" style="3" customWidth="1"/>
    <col min="7938" max="7938" width="25" style="3" customWidth="1"/>
    <col min="7939" max="7939" width="18.6640625" style="3" customWidth="1"/>
    <col min="7940" max="7940" width="29.6640625" style="3" customWidth="1"/>
    <col min="7941" max="7941" width="13.44140625" style="3" customWidth="1"/>
    <col min="7942" max="7942" width="13.88671875" style="3" customWidth="1"/>
    <col min="7943" max="7947" width="16.5546875" style="3" customWidth="1"/>
    <col min="7948" max="7948" width="20.5546875" style="3" customWidth="1"/>
    <col min="7949" max="7949" width="21.109375" style="3" customWidth="1"/>
    <col min="7950" max="7950" width="9.5546875" style="3" customWidth="1"/>
    <col min="7951" max="7951" width="0.44140625" style="3" customWidth="1"/>
    <col min="7952" max="7958" width="6.44140625" style="3" customWidth="1"/>
    <col min="7959" max="8187" width="11.44140625" style="3"/>
    <col min="8188" max="8188" width="1" style="3" customWidth="1"/>
    <col min="8189" max="8189" width="4.33203125" style="3" customWidth="1"/>
    <col min="8190" max="8190" width="34.6640625" style="3" customWidth="1"/>
    <col min="8191" max="8191" width="0" style="3" hidden="1" customWidth="1"/>
    <col min="8192" max="8192" width="20" style="3" customWidth="1"/>
    <col min="8193" max="8193" width="20.88671875" style="3" customWidth="1"/>
    <col min="8194" max="8194" width="25" style="3" customWidth="1"/>
    <col min="8195" max="8195" width="18.6640625" style="3" customWidth="1"/>
    <col min="8196" max="8196" width="29.6640625" style="3" customWidth="1"/>
    <col min="8197" max="8197" width="13.44140625" style="3" customWidth="1"/>
    <col min="8198" max="8198" width="13.88671875" style="3" customWidth="1"/>
    <col min="8199" max="8203" width="16.5546875" style="3" customWidth="1"/>
    <col min="8204" max="8204" width="20.5546875" style="3" customWidth="1"/>
    <col min="8205" max="8205" width="21.109375" style="3" customWidth="1"/>
    <col min="8206" max="8206" width="9.5546875" style="3" customWidth="1"/>
    <col min="8207" max="8207" width="0.44140625" style="3" customWidth="1"/>
    <col min="8208" max="8214" width="6.44140625" style="3" customWidth="1"/>
    <col min="8215" max="8443" width="11.44140625" style="3"/>
    <col min="8444" max="8444" width="1" style="3" customWidth="1"/>
    <col min="8445" max="8445" width="4.33203125" style="3" customWidth="1"/>
    <col min="8446" max="8446" width="34.6640625" style="3" customWidth="1"/>
    <col min="8447" max="8447" width="0" style="3" hidden="1" customWidth="1"/>
    <col min="8448" max="8448" width="20" style="3" customWidth="1"/>
    <col min="8449" max="8449" width="20.88671875" style="3" customWidth="1"/>
    <col min="8450" max="8450" width="25" style="3" customWidth="1"/>
    <col min="8451" max="8451" width="18.6640625" style="3" customWidth="1"/>
    <col min="8452" max="8452" width="29.6640625" style="3" customWidth="1"/>
    <col min="8453" max="8453" width="13.44140625" style="3" customWidth="1"/>
    <col min="8454" max="8454" width="13.88671875" style="3" customWidth="1"/>
    <col min="8455" max="8459" width="16.5546875" style="3" customWidth="1"/>
    <col min="8460" max="8460" width="20.5546875" style="3" customWidth="1"/>
    <col min="8461" max="8461" width="21.109375" style="3" customWidth="1"/>
    <col min="8462" max="8462" width="9.5546875" style="3" customWidth="1"/>
    <col min="8463" max="8463" width="0.44140625" style="3" customWidth="1"/>
    <col min="8464" max="8470" width="6.44140625" style="3" customWidth="1"/>
    <col min="8471" max="8699" width="11.44140625" style="3"/>
    <col min="8700" max="8700" width="1" style="3" customWidth="1"/>
    <col min="8701" max="8701" width="4.33203125" style="3" customWidth="1"/>
    <col min="8702" max="8702" width="34.6640625" style="3" customWidth="1"/>
    <col min="8703" max="8703" width="0" style="3" hidden="1" customWidth="1"/>
    <col min="8704" max="8704" width="20" style="3" customWidth="1"/>
    <col min="8705" max="8705" width="20.88671875" style="3" customWidth="1"/>
    <col min="8706" max="8706" width="25" style="3" customWidth="1"/>
    <col min="8707" max="8707" width="18.6640625" style="3" customWidth="1"/>
    <col min="8708" max="8708" width="29.6640625" style="3" customWidth="1"/>
    <col min="8709" max="8709" width="13.44140625" style="3" customWidth="1"/>
    <col min="8710" max="8710" width="13.88671875" style="3" customWidth="1"/>
    <col min="8711" max="8715" width="16.5546875" style="3" customWidth="1"/>
    <col min="8716" max="8716" width="20.5546875" style="3" customWidth="1"/>
    <col min="8717" max="8717" width="21.109375" style="3" customWidth="1"/>
    <col min="8718" max="8718" width="9.5546875" style="3" customWidth="1"/>
    <col min="8719" max="8719" width="0.44140625" style="3" customWidth="1"/>
    <col min="8720" max="8726" width="6.44140625" style="3" customWidth="1"/>
    <col min="8727" max="8955" width="11.44140625" style="3"/>
    <col min="8956" max="8956" width="1" style="3" customWidth="1"/>
    <col min="8957" max="8957" width="4.33203125" style="3" customWidth="1"/>
    <col min="8958" max="8958" width="34.6640625" style="3" customWidth="1"/>
    <col min="8959" max="8959" width="0" style="3" hidden="1" customWidth="1"/>
    <col min="8960" max="8960" width="20" style="3" customWidth="1"/>
    <col min="8961" max="8961" width="20.88671875" style="3" customWidth="1"/>
    <col min="8962" max="8962" width="25" style="3" customWidth="1"/>
    <col min="8963" max="8963" width="18.6640625" style="3" customWidth="1"/>
    <col min="8964" max="8964" width="29.6640625" style="3" customWidth="1"/>
    <col min="8965" max="8965" width="13.44140625" style="3" customWidth="1"/>
    <col min="8966" max="8966" width="13.88671875" style="3" customWidth="1"/>
    <col min="8967" max="8971" width="16.5546875" style="3" customWidth="1"/>
    <col min="8972" max="8972" width="20.5546875" style="3" customWidth="1"/>
    <col min="8973" max="8973" width="21.109375" style="3" customWidth="1"/>
    <col min="8974" max="8974" width="9.5546875" style="3" customWidth="1"/>
    <col min="8975" max="8975" width="0.44140625" style="3" customWidth="1"/>
    <col min="8976" max="8982" width="6.44140625" style="3" customWidth="1"/>
    <col min="8983" max="9211" width="11.44140625" style="3"/>
    <col min="9212" max="9212" width="1" style="3" customWidth="1"/>
    <col min="9213" max="9213" width="4.33203125" style="3" customWidth="1"/>
    <col min="9214" max="9214" width="34.6640625" style="3" customWidth="1"/>
    <col min="9215" max="9215" width="0" style="3" hidden="1" customWidth="1"/>
    <col min="9216" max="9216" width="20" style="3" customWidth="1"/>
    <col min="9217" max="9217" width="20.88671875" style="3" customWidth="1"/>
    <col min="9218" max="9218" width="25" style="3" customWidth="1"/>
    <col min="9219" max="9219" width="18.6640625" style="3" customWidth="1"/>
    <col min="9220" max="9220" width="29.6640625" style="3" customWidth="1"/>
    <col min="9221" max="9221" width="13.44140625" style="3" customWidth="1"/>
    <col min="9222" max="9222" width="13.88671875" style="3" customWidth="1"/>
    <col min="9223" max="9227" width="16.5546875" style="3" customWidth="1"/>
    <col min="9228" max="9228" width="20.5546875" style="3" customWidth="1"/>
    <col min="9229" max="9229" width="21.109375" style="3" customWidth="1"/>
    <col min="9230" max="9230" width="9.5546875" style="3" customWidth="1"/>
    <col min="9231" max="9231" width="0.44140625" style="3" customWidth="1"/>
    <col min="9232" max="9238" width="6.44140625" style="3" customWidth="1"/>
    <col min="9239" max="9467" width="11.44140625" style="3"/>
    <col min="9468" max="9468" width="1" style="3" customWidth="1"/>
    <col min="9469" max="9469" width="4.33203125" style="3" customWidth="1"/>
    <col min="9470" max="9470" width="34.6640625" style="3" customWidth="1"/>
    <col min="9471" max="9471" width="0" style="3" hidden="1" customWidth="1"/>
    <col min="9472" max="9472" width="20" style="3" customWidth="1"/>
    <col min="9473" max="9473" width="20.88671875" style="3" customWidth="1"/>
    <col min="9474" max="9474" width="25" style="3" customWidth="1"/>
    <col min="9475" max="9475" width="18.6640625" style="3" customWidth="1"/>
    <col min="9476" max="9476" width="29.6640625" style="3" customWidth="1"/>
    <col min="9477" max="9477" width="13.44140625" style="3" customWidth="1"/>
    <col min="9478" max="9478" width="13.88671875" style="3" customWidth="1"/>
    <col min="9479" max="9483" width="16.5546875" style="3" customWidth="1"/>
    <col min="9484" max="9484" width="20.5546875" style="3" customWidth="1"/>
    <col min="9485" max="9485" width="21.109375" style="3" customWidth="1"/>
    <col min="9486" max="9486" width="9.5546875" style="3" customWidth="1"/>
    <col min="9487" max="9487" width="0.44140625" style="3" customWidth="1"/>
    <col min="9488" max="9494" width="6.44140625" style="3" customWidth="1"/>
    <col min="9495" max="9723" width="11.44140625" style="3"/>
    <col min="9724" max="9724" width="1" style="3" customWidth="1"/>
    <col min="9725" max="9725" width="4.33203125" style="3" customWidth="1"/>
    <col min="9726" max="9726" width="34.6640625" style="3" customWidth="1"/>
    <col min="9727" max="9727" width="0" style="3" hidden="1" customWidth="1"/>
    <col min="9728" max="9728" width="20" style="3" customWidth="1"/>
    <col min="9729" max="9729" width="20.88671875" style="3" customWidth="1"/>
    <col min="9730" max="9730" width="25" style="3" customWidth="1"/>
    <col min="9731" max="9731" width="18.6640625" style="3" customWidth="1"/>
    <col min="9732" max="9732" width="29.6640625" style="3" customWidth="1"/>
    <col min="9733" max="9733" width="13.44140625" style="3" customWidth="1"/>
    <col min="9734" max="9734" width="13.88671875" style="3" customWidth="1"/>
    <col min="9735" max="9739" width="16.5546875" style="3" customWidth="1"/>
    <col min="9740" max="9740" width="20.5546875" style="3" customWidth="1"/>
    <col min="9741" max="9741" width="21.109375" style="3" customWidth="1"/>
    <col min="9742" max="9742" width="9.5546875" style="3" customWidth="1"/>
    <col min="9743" max="9743" width="0.44140625" style="3" customWidth="1"/>
    <col min="9744" max="9750" width="6.44140625" style="3" customWidth="1"/>
    <col min="9751" max="9979" width="11.44140625" style="3"/>
    <col min="9980" max="9980" width="1" style="3" customWidth="1"/>
    <col min="9981" max="9981" width="4.33203125" style="3" customWidth="1"/>
    <col min="9982" max="9982" width="34.6640625" style="3" customWidth="1"/>
    <col min="9983" max="9983" width="0" style="3" hidden="1" customWidth="1"/>
    <col min="9984" max="9984" width="20" style="3" customWidth="1"/>
    <col min="9985" max="9985" width="20.88671875" style="3" customWidth="1"/>
    <col min="9986" max="9986" width="25" style="3" customWidth="1"/>
    <col min="9987" max="9987" width="18.6640625" style="3" customWidth="1"/>
    <col min="9988" max="9988" width="29.6640625" style="3" customWidth="1"/>
    <col min="9989" max="9989" width="13.44140625" style="3" customWidth="1"/>
    <col min="9990" max="9990" width="13.88671875" style="3" customWidth="1"/>
    <col min="9991" max="9995" width="16.5546875" style="3" customWidth="1"/>
    <col min="9996" max="9996" width="20.5546875" style="3" customWidth="1"/>
    <col min="9997" max="9997" width="21.109375" style="3" customWidth="1"/>
    <col min="9998" max="9998" width="9.5546875" style="3" customWidth="1"/>
    <col min="9999" max="9999" width="0.44140625" style="3" customWidth="1"/>
    <col min="10000" max="10006" width="6.44140625" style="3" customWidth="1"/>
    <col min="10007" max="10235" width="11.44140625" style="3"/>
    <col min="10236" max="10236" width="1" style="3" customWidth="1"/>
    <col min="10237" max="10237" width="4.33203125" style="3" customWidth="1"/>
    <col min="10238" max="10238" width="34.6640625" style="3" customWidth="1"/>
    <col min="10239" max="10239" width="0" style="3" hidden="1" customWidth="1"/>
    <col min="10240" max="10240" width="20" style="3" customWidth="1"/>
    <col min="10241" max="10241" width="20.88671875" style="3" customWidth="1"/>
    <col min="10242" max="10242" width="25" style="3" customWidth="1"/>
    <col min="10243" max="10243" width="18.6640625" style="3" customWidth="1"/>
    <col min="10244" max="10244" width="29.6640625" style="3" customWidth="1"/>
    <col min="10245" max="10245" width="13.44140625" style="3" customWidth="1"/>
    <col min="10246" max="10246" width="13.88671875" style="3" customWidth="1"/>
    <col min="10247" max="10251" width="16.5546875" style="3" customWidth="1"/>
    <col min="10252" max="10252" width="20.5546875" style="3" customWidth="1"/>
    <col min="10253" max="10253" width="21.109375" style="3" customWidth="1"/>
    <col min="10254" max="10254" width="9.5546875" style="3" customWidth="1"/>
    <col min="10255" max="10255" width="0.44140625" style="3" customWidth="1"/>
    <col min="10256" max="10262" width="6.44140625" style="3" customWidth="1"/>
    <col min="10263" max="10491" width="11.44140625" style="3"/>
    <col min="10492" max="10492" width="1" style="3" customWidth="1"/>
    <col min="10493" max="10493" width="4.33203125" style="3" customWidth="1"/>
    <col min="10494" max="10494" width="34.6640625" style="3" customWidth="1"/>
    <col min="10495" max="10495" width="0" style="3" hidden="1" customWidth="1"/>
    <col min="10496" max="10496" width="20" style="3" customWidth="1"/>
    <col min="10497" max="10497" width="20.88671875" style="3" customWidth="1"/>
    <col min="10498" max="10498" width="25" style="3" customWidth="1"/>
    <col min="10499" max="10499" width="18.6640625" style="3" customWidth="1"/>
    <col min="10500" max="10500" width="29.6640625" style="3" customWidth="1"/>
    <col min="10501" max="10501" width="13.44140625" style="3" customWidth="1"/>
    <col min="10502" max="10502" width="13.88671875" style="3" customWidth="1"/>
    <col min="10503" max="10507" width="16.5546875" style="3" customWidth="1"/>
    <col min="10508" max="10508" width="20.5546875" style="3" customWidth="1"/>
    <col min="10509" max="10509" width="21.109375" style="3" customWidth="1"/>
    <col min="10510" max="10510" width="9.5546875" style="3" customWidth="1"/>
    <col min="10511" max="10511" width="0.44140625" style="3" customWidth="1"/>
    <col min="10512" max="10518" width="6.44140625" style="3" customWidth="1"/>
    <col min="10519" max="10747" width="11.44140625" style="3"/>
    <col min="10748" max="10748" width="1" style="3" customWidth="1"/>
    <col min="10749" max="10749" width="4.33203125" style="3" customWidth="1"/>
    <col min="10750" max="10750" width="34.6640625" style="3" customWidth="1"/>
    <col min="10751" max="10751" width="0" style="3" hidden="1" customWidth="1"/>
    <col min="10752" max="10752" width="20" style="3" customWidth="1"/>
    <col min="10753" max="10753" width="20.88671875" style="3" customWidth="1"/>
    <col min="10754" max="10754" width="25" style="3" customWidth="1"/>
    <col min="10755" max="10755" width="18.6640625" style="3" customWidth="1"/>
    <col min="10756" max="10756" width="29.6640625" style="3" customWidth="1"/>
    <col min="10757" max="10757" width="13.44140625" style="3" customWidth="1"/>
    <col min="10758" max="10758" width="13.88671875" style="3" customWidth="1"/>
    <col min="10759" max="10763" width="16.5546875" style="3" customWidth="1"/>
    <col min="10764" max="10764" width="20.5546875" style="3" customWidth="1"/>
    <col min="10765" max="10765" width="21.109375" style="3" customWidth="1"/>
    <col min="10766" max="10766" width="9.5546875" style="3" customWidth="1"/>
    <col min="10767" max="10767" width="0.44140625" style="3" customWidth="1"/>
    <col min="10768" max="10774" width="6.44140625" style="3" customWidth="1"/>
    <col min="10775" max="11003" width="11.44140625" style="3"/>
    <col min="11004" max="11004" width="1" style="3" customWidth="1"/>
    <col min="11005" max="11005" width="4.33203125" style="3" customWidth="1"/>
    <col min="11006" max="11006" width="34.6640625" style="3" customWidth="1"/>
    <col min="11007" max="11007" width="0" style="3" hidden="1" customWidth="1"/>
    <col min="11008" max="11008" width="20" style="3" customWidth="1"/>
    <col min="11009" max="11009" width="20.88671875" style="3" customWidth="1"/>
    <col min="11010" max="11010" width="25" style="3" customWidth="1"/>
    <col min="11011" max="11011" width="18.6640625" style="3" customWidth="1"/>
    <col min="11012" max="11012" width="29.6640625" style="3" customWidth="1"/>
    <col min="11013" max="11013" width="13.44140625" style="3" customWidth="1"/>
    <col min="11014" max="11014" width="13.88671875" style="3" customWidth="1"/>
    <col min="11015" max="11019" width="16.5546875" style="3" customWidth="1"/>
    <col min="11020" max="11020" width="20.5546875" style="3" customWidth="1"/>
    <col min="11021" max="11021" width="21.109375" style="3" customWidth="1"/>
    <col min="11022" max="11022" width="9.5546875" style="3" customWidth="1"/>
    <col min="11023" max="11023" width="0.44140625" style="3" customWidth="1"/>
    <col min="11024" max="11030" width="6.44140625" style="3" customWidth="1"/>
    <col min="11031" max="11259" width="11.44140625" style="3"/>
    <col min="11260" max="11260" width="1" style="3" customWidth="1"/>
    <col min="11261" max="11261" width="4.33203125" style="3" customWidth="1"/>
    <col min="11262" max="11262" width="34.6640625" style="3" customWidth="1"/>
    <col min="11263" max="11263" width="0" style="3" hidden="1" customWidth="1"/>
    <col min="11264" max="11264" width="20" style="3" customWidth="1"/>
    <col min="11265" max="11265" width="20.88671875" style="3" customWidth="1"/>
    <col min="11266" max="11266" width="25" style="3" customWidth="1"/>
    <col min="11267" max="11267" width="18.6640625" style="3" customWidth="1"/>
    <col min="11268" max="11268" width="29.6640625" style="3" customWidth="1"/>
    <col min="11269" max="11269" width="13.44140625" style="3" customWidth="1"/>
    <col min="11270" max="11270" width="13.88671875" style="3" customWidth="1"/>
    <col min="11271" max="11275" width="16.5546875" style="3" customWidth="1"/>
    <col min="11276" max="11276" width="20.5546875" style="3" customWidth="1"/>
    <col min="11277" max="11277" width="21.109375" style="3" customWidth="1"/>
    <col min="11278" max="11278" width="9.5546875" style="3" customWidth="1"/>
    <col min="11279" max="11279" width="0.44140625" style="3" customWidth="1"/>
    <col min="11280" max="11286" width="6.44140625" style="3" customWidth="1"/>
    <col min="11287" max="11515" width="11.44140625" style="3"/>
    <col min="11516" max="11516" width="1" style="3" customWidth="1"/>
    <col min="11517" max="11517" width="4.33203125" style="3" customWidth="1"/>
    <col min="11518" max="11518" width="34.6640625" style="3" customWidth="1"/>
    <col min="11519" max="11519" width="0" style="3" hidden="1" customWidth="1"/>
    <col min="11520" max="11520" width="20" style="3" customWidth="1"/>
    <col min="11521" max="11521" width="20.88671875" style="3" customWidth="1"/>
    <col min="11522" max="11522" width="25" style="3" customWidth="1"/>
    <col min="11523" max="11523" width="18.6640625" style="3" customWidth="1"/>
    <col min="11524" max="11524" width="29.6640625" style="3" customWidth="1"/>
    <col min="11525" max="11525" width="13.44140625" style="3" customWidth="1"/>
    <col min="11526" max="11526" width="13.88671875" style="3" customWidth="1"/>
    <col min="11527" max="11531" width="16.5546875" style="3" customWidth="1"/>
    <col min="11532" max="11532" width="20.5546875" style="3" customWidth="1"/>
    <col min="11533" max="11533" width="21.109375" style="3" customWidth="1"/>
    <col min="11534" max="11534" width="9.5546875" style="3" customWidth="1"/>
    <col min="11535" max="11535" width="0.44140625" style="3" customWidth="1"/>
    <col min="11536" max="11542" width="6.44140625" style="3" customWidth="1"/>
    <col min="11543" max="11771" width="11.44140625" style="3"/>
    <col min="11772" max="11772" width="1" style="3" customWidth="1"/>
    <col min="11773" max="11773" width="4.33203125" style="3" customWidth="1"/>
    <col min="11774" max="11774" width="34.6640625" style="3" customWidth="1"/>
    <col min="11775" max="11775" width="0" style="3" hidden="1" customWidth="1"/>
    <col min="11776" max="11776" width="20" style="3" customWidth="1"/>
    <col min="11777" max="11777" width="20.88671875" style="3" customWidth="1"/>
    <col min="11778" max="11778" width="25" style="3" customWidth="1"/>
    <col min="11779" max="11779" width="18.6640625" style="3" customWidth="1"/>
    <col min="11780" max="11780" width="29.6640625" style="3" customWidth="1"/>
    <col min="11781" max="11781" width="13.44140625" style="3" customWidth="1"/>
    <col min="11782" max="11782" width="13.88671875" style="3" customWidth="1"/>
    <col min="11783" max="11787" width="16.5546875" style="3" customWidth="1"/>
    <col min="11788" max="11788" width="20.5546875" style="3" customWidth="1"/>
    <col min="11789" max="11789" width="21.109375" style="3" customWidth="1"/>
    <col min="11790" max="11790" width="9.5546875" style="3" customWidth="1"/>
    <col min="11791" max="11791" width="0.44140625" style="3" customWidth="1"/>
    <col min="11792" max="11798" width="6.44140625" style="3" customWidth="1"/>
    <col min="11799" max="12027" width="11.44140625" style="3"/>
    <col min="12028" max="12028" width="1" style="3" customWidth="1"/>
    <col min="12029" max="12029" width="4.33203125" style="3" customWidth="1"/>
    <col min="12030" max="12030" width="34.6640625" style="3" customWidth="1"/>
    <col min="12031" max="12031" width="0" style="3" hidden="1" customWidth="1"/>
    <col min="12032" max="12032" width="20" style="3" customWidth="1"/>
    <col min="12033" max="12033" width="20.88671875" style="3" customWidth="1"/>
    <col min="12034" max="12034" width="25" style="3" customWidth="1"/>
    <col min="12035" max="12035" width="18.6640625" style="3" customWidth="1"/>
    <col min="12036" max="12036" width="29.6640625" style="3" customWidth="1"/>
    <col min="12037" max="12037" width="13.44140625" style="3" customWidth="1"/>
    <col min="12038" max="12038" width="13.88671875" style="3" customWidth="1"/>
    <col min="12039" max="12043" width="16.5546875" style="3" customWidth="1"/>
    <col min="12044" max="12044" width="20.5546875" style="3" customWidth="1"/>
    <col min="12045" max="12045" width="21.109375" style="3" customWidth="1"/>
    <col min="12046" max="12046" width="9.5546875" style="3" customWidth="1"/>
    <col min="12047" max="12047" width="0.44140625" style="3" customWidth="1"/>
    <col min="12048" max="12054" width="6.44140625" style="3" customWidth="1"/>
    <col min="12055" max="12283" width="11.44140625" style="3"/>
    <col min="12284" max="12284" width="1" style="3" customWidth="1"/>
    <col min="12285" max="12285" width="4.33203125" style="3" customWidth="1"/>
    <col min="12286" max="12286" width="34.6640625" style="3" customWidth="1"/>
    <col min="12287" max="12287" width="0" style="3" hidden="1" customWidth="1"/>
    <col min="12288" max="12288" width="20" style="3" customWidth="1"/>
    <col min="12289" max="12289" width="20.88671875" style="3" customWidth="1"/>
    <col min="12290" max="12290" width="25" style="3" customWidth="1"/>
    <col min="12291" max="12291" width="18.6640625" style="3" customWidth="1"/>
    <col min="12292" max="12292" width="29.6640625" style="3" customWidth="1"/>
    <col min="12293" max="12293" width="13.44140625" style="3" customWidth="1"/>
    <col min="12294" max="12294" width="13.88671875" style="3" customWidth="1"/>
    <col min="12295" max="12299" width="16.5546875" style="3" customWidth="1"/>
    <col min="12300" max="12300" width="20.5546875" style="3" customWidth="1"/>
    <col min="12301" max="12301" width="21.109375" style="3" customWidth="1"/>
    <col min="12302" max="12302" width="9.5546875" style="3" customWidth="1"/>
    <col min="12303" max="12303" width="0.44140625" style="3" customWidth="1"/>
    <col min="12304" max="12310" width="6.44140625" style="3" customWidth="1"/>
    <col min="12311" max="12539" width="11.44140625" style="3"/>
    <col min="12540" max="12540" width="1" style="3" customWidth="1"/>
    <col min="12541" max="12541" width="4.33203125" style="3" customWidth="1"/>
    <col min="12542" max="12542" width="34.6640625" style="3" customWidth="1"/>
    <col min="12543" max="12543" width="0" style="3" hidden="1" customWidth="1"/>
    <col min="12544" max="12544" width="20" style="3" customWidth="1"/>
    <col min="12545" max="12545" width="20.88671875" style="3" customWidth="1"/>
    <col min="12546" max="12546" width="25" style="3" customWidth="1"/>
    <col min="12547" max="12547" width="18.6640625" style="3" customWidth="1"/>
    <col min="12548" max="12548" width="29.6640625" style="3" customWidth="1"/>
    <col min="12549" max="12549" width="13.44140625" style="3" customWidth="1"/>
    <col min="12550" max="12550" width="13.88671875" style="3" customWidth="1"/>
    <col min="12551" max="12555" width="16.5546875" style="3" customWidth="1"/>
    <col min="12556" max="12556" width="20.5546875" style="3" customWidth="1"/>
    <col min="12557" max="12557" width="21.109375" style="3" customWidth="1"/>
    <col min="12558" max="12558" width="9.5546875" style="3" customWidth="1"/>
    <col min="12559" max="12559" width="0.44140625" style="3" customWidth="1"/>
    <col min="12560" max="12566" width="6.44140625" style="3" customWidth="1"/>
    <col min="12567" max="12795" width="11.44140625" style="3"/>
    <col min="12796" max="12796" width="1" style="3" customWidth="1"/>
    <col min="12797" max="12797" width="4.33203125" style="3" customWidth="1"/>
    <col min="12798" max="12798" width="34.6640625" style="3" customWidth="1"/>
    <col min="12799" max="12799" width="0" style="3" hidden="1" customWidth="1"/>
    <col min="12800" max="12800" width="20" style="3" customWidth="1"/>
    <col min="12801" max="12801" width="20.88671875" style="3" customWidth="1"/>
    <col min="12802" max="12802" width="25" style="3" customWidth="1"/>
    <col min="12803" max="12803" width="18.6640625" style="3" customWidth="1"/>
    <col min="12804" max="12804" width="29.6640625" style="3" customWidth="1"/>
    <col min="12805" max="12805" width="13.44140625" style="3" customWidth="1"/>
    <col min="12806" max="12806" width="13.88671875" style="3" customWidth="1"/>
    <col min="12807" max="12811" width="16.5546875" style="3" customWidth="1"/>
    <col min="12812" max="12812" width="20.5546875" style="3" customWidth="1"/>
    <col min="12813" max="12813" width="21.109375" style="3" customWidth="1"/>
    <col min="12814" max="12814" width="9.5546875" style="3" customWidth="1"/>
    <col min="12815" max="12815" width="0.44140625" style="3" customWidth="1"/>
    <col min="12816" max="12822" width="6.44140625" style="3" customWidth="1"/>
    <col min="12823" max="13051" width="11.44140625" style="3"/>
    <col min="13052" max="13052" width="1" style="3" customWidth="1"/>
    <col min="13053" max="13053" width="4.33203125" style="3" customWidth="1"/>
    <col min="13054" max="13054" width="34.6640625" style="3" customWidth="1"/>
    <col min="13055" max="13055" width="0" style="3" hidden="1" customWidth="1"/>
    <col min="13056" max="13056" width="20" style="3" customWidth="1"/>
    <col min="13057" max="13057" width="20.88671875" style="3" customWidth="1"/>
    <col min="13058" max="13058" width="25" style="3" customWidth="1"/>
    <col min="13059" max="13059" width="18.6640625" style="3" customWidth="1"/>
    <col min="13060" max="13060" width="29.6640625" style="3" customWidth="1"/>
    <col min="13061" max="13061" width="13.44140625" style="3" customWidth="1"/>
    <col min="13062" max="13062" width="13.88671875" style="3" customWidth="1"/>
    <col min="13063" max="13067" width="16.5546875" style="3" customWidth="1"/>
    <col min="13068" max="13068" width="20.5546875" style="3" customWidth="1"/>
    <col min="13069" max="13069" width="21.109375" style="3" customWidth="1"/>
    <col min="13070" max="13070" width="9.5546875" style="3" customWidth="1"/>
    <col min="13071" max="13071" width="0.44140625" style="3" customWidth="1"/>
    <col min="13072" max="13078" width="6.44140625" style="3" customWidth="1"/>
    <col min="13079" max="13307" width="11.44140625" style="3"/>
    <col min="13308" max="13308" width="1" style="3" customWidth="1"/>
    <col min="13309" max="13309" width="4.33203125" style="3" customWidth="1"/>
    <col min="13310" max="13310" width="34.6640625" style="3" customWidth="1"/>
    <col min="13311" max="13311" width="0" style="3" hidden="1" customWidth="1"/>
    <col min="13312" max="13312" width="20" style="3" customWidth="1"/>
    <col min="13313" max="13313" width="20.88671875" style="3" customWidth="1"/>
    <col min="13314" max="13314" width="25" style="3" customWidth="1"/>
    <col min="13315" max="13315" width="18.6640625" style="3" customWidth="1"/>
    <col min="13316" max="13316" width="29.6640625" style="3" customWidth="1"/>
    <col min="13317" max="13317" width="13.44140625" style="3" customWidth="1"/>
    <col min="13318" max="13318" width="13.88671875" style="3" customWidth="1"/>
    <col min="13319" max="13323" width="16.5546875" style="3" customWidth="1"/>
    <col min="13324" max="13324" width="20.5546875" style="3" customWidth="1"/>
    <col min="13325" max="13325" width="21.109375" style="3" customWidth="1"/>
    <col min="13326" max="13326" width="9.5546875" style="3" customWidth="1"/>
    <col min="13327" max="13327" width="0.44140625" style="3" customWidth="1"/>
    <col min="13328" max="13334" width="6.44140625" style="3" customWidth="1"/>
    <col min="13335" max="13563" width="11.44140625" style="3"/>
    <col min="13564" max="13564" width="1" style="3" customWidth="1"/>
    <col min="13565" max="13565" width="4.33203125" style="3" customWidth="1"/>
    <col min="13566" max="13566" width="34.6640625" style="3" customWidth="1"/>
    <col min="13567" max="13567" width="0" style="3" hidden="1" customWidth="1"/>
    <col min="13568" max="13568" width="20" style="3" customWidth="1"/>
    <col min="13569" max="13569" width="20.88671875" style="3" customWidth="1"/>
    <col min="13570" max="13570" width="25" style="3" customWidth="1"/>
    <col min="13571" max="13571" width="18.6640625" style="3" customWidth="1"/>
    <col min="13572" max="13572" width="29.6640625" style="3" customWidth="1"/>
    <col min="13573" max="13573" width="13.44140625" style="3" customWidth="1"/>
    <col min="13574" max="13574" width="13.88671875" style="3" customWidth="1"/>
    <col min="13575" max="13579" width="16.5546875" style="3" customWidth="1"/>
    <col min="13580" max="13580" width="20.5546875" style="3" customWidth="1"/>
    <col min="13581" max="13581" width="21.109375" style="3" customWidth="1"/>
    <col min="13582" max="13582" width="9.5546875" style="3" customWidth="1"/>
    <col min="13583" max="13583" width="0.44140625" style="3" customWidth="1"/>
    <col min="13584" max="13590" width="6.44140625" style="3" customWidth="1"/>
    <col min="13591" max="13819" width="11.44140625" style="3"/>
    <col min="13820" max="13820" width="1" style="3" customWidth="1"/>
    <col min="13821" max="13821" width="4.33203125" style="3" customWidth="1"/>
    <col min="13822" max="13822" width="34.6640625" style="3" customWidth="1"/>
    <col min="13823" max="13823" width="0" style="3" hidden="1" customWidth="1"/>
    <col min="13824" max="13824" width="20" style="3" customWidth="1"/>
    <col min="13825" max="13825" width="20.88671875" style="3" customWidth="1"/>
    <col min="13826" max="13826" width="25" style="3" customWidth="1"/>
    <col min="13827" max="13827" width="18.6640625" style="3" customWidth="1"/>
    <col min="13828" max="13828" width="29.6640625" style="3" customWidth="1"/>
    <col min="13829" max="13829" width="13.44140625" style="3" customWidth="1"/>
    <col min="13830" max="13830" width="13.88671875" style="3" customWidth="1"/>
    <col min="13831" max="13835" width="16.5546875" style="3" customWidth="1"/>
    <col min="13836" max="13836" width="20.5546875" style="3" customWidth="1"/>
    <col min="13837" max="13837" width="21.109375" style="3" customWidth="1"/>
    <col min="13838" max="13838" width="9.5546875" style="3" customWidth="1"/>
    <col min="13839" max="13839" width="0.44140625" style="3" customWidth="1"/>
    <col min="13840" max="13846" width="6.44140625" style="3" customWidth="1"/>
    <col min="13847" max="14075" width="11.44140625" style="3"/>
    <col min="14076" max="14076" width="1" style="3" customWidth="1"/>
    <col min="14077" max="14077" width="4.33203125" style="3" customWidth="1"/>
    <col min="14078" max="14078" width="34.6640625" style="3" customWidth="1"/>
    <col min="14079" max="14079" width="0" style="3" hidden="1" customWidth="1"/>
    <col min="14080" max="14080" width="20" style="3" customWidth="1"/>
    <col min="14081" max="14081" width="20.88671875" style="3" customWidth="1"/>
    <col min="14082" max="14082" width="25" style="3" customWidth="1"/>
    <col min="14083" max="14083" width="18.6640625" style="3" customWidth="1"/>
    <col min="14084" max="14084" width="29.6640625" style="3" customWidth="1"/>
    <col min="14085" max="14085" width="13.44140625" style="3" customWidth="1"/>
    <col min="14086" max="14086" width="13.88671875" style="3" customWidth="1"/>
    <col min="14087" max="14091" width="16.5546875" style="3" customWidth="1"/>
    <col min="14092" max="14092" width="20.5546875" style="3" customWidth="1"/>
    <col min="14093" max="14093" width="21.109375" style="3" customWidth="1"/>
    <col min="14094" max="14094" width="9.5546875" style="3" customWidth="1"/>
    <col min="14095" max="14095" width="0.44140625" style="3" customWidth="1"/>
    <col min="14096" max="14102" width="6.44140625" style="3" customWidth="1"/>
    <col min="14103" max="14331" width="11.44140625" style="3"/>
    <col min="14332" max="14332" width="1" style="3" customWidth="1"/>
    <col min="14333" max="14333" width="4.33203125" style="3" customWidth="1"/>
    <col min="14334" max="14334" width="34.6640625" style="3" customWidth="1"/>
    <col min="14335" max="14335" width="0" style="3" hidden="1" customWidth="1"/>
    <col min="14336" max="14336" width="20" style="3" customWidth="1"/>
    <col min="14337" max="14337" width="20.88671875" style="3" customWidth="1"/>
    <col min="14338" max="14338" width="25" style="3" customWidth="1"/>
    <col min="14339" max="14339" width="18.6640625" style="3" customWidth="1"/>
    <col min="14340" max="14340" width="29.6640625" style="3" customWidth="1"/>
    <col min="14341" max="14341" width="13.44140625" style="3" customWidth="1"/>
    <col min="14342" max="14342" width="13.88671875" style="3" customWidth="1"/>
    <col min="14343" max="14347" width="16.5546875" style="3" customWidth="1"/>
    <col min="14348" max="14348" width="20.5546875" style="3" customWidth="1"/>
    <col min="14349" max="14349" width="21.109375" style="3" customWidth="1"/>
    <col min="14350" max="14350" width="9.5546875" style="3" customWidth="1"/>
    <col min="14351" max="14351" width="0.44140625" style="3" customWidth="1"/>
    <col min="14352" max="14358" width="6.44140625" style="3" customWidth="1"/>
    <col min="14359" max="14587" width="11.44140625" style="3"/>
    <col min="14588" max="14588" width="1" style="3" customWidth="1"/>
    <col min="14589" max="14589" width="4.33203125" style="3" customWidth="1"/>
    <col min="14590" max="14590" width="34.6640625" style="3" customWidth="1"/>
    <col min="14591" max="14591" width="0" style="3" hidden="1" customWidth="1"/>
    <col min="14592" max="14592" width="20" style="3" customWidth="1"/>
    <col min="14593" max="14593" width="20.88671875" style="3" customWidth="1"/>
    <col min="14594" max="14594" width="25" style="3" customWidth="1"/>
    <col min="14595" max="14595" width="18.6640625" style="3" customWidth="1"/>
    <col min="14596" max="14596" width="29.6640625" style="3" customWidth="1"/>
    <col min="14597" max="14597" width="13.44140625" style="3" customWidth="1"/>
    <col min="14598" max="14598" width="13.88671875" style="3" customWidth="1"/>
    <col min="14599" max="14603" width="16.5546875" style="3" customWidth="1"/>
    <col min="14604" max="14604" width="20.5546875" style="3" customWidth="1"/>
    <col min="14605" max="14605" width="21.109375" style="3" customWidth="1"/>
    <col min="14606" max="14606" width="9.5546875" style="3" customWidth="1"/>
    <col min="14607" max="14607" width="0.44140625" style="3" customWidth="1"/>
    <col min="14608" max="14614" width="6.44140625" style="3" customWidth="1"/>
    <col min="14615" max="14843" width="11.44140625" style="3"/>
    <col min="14844" max="14844" width="1" style="3" customWidth="1"/>
    <col min="14845" max="14845" width="4.33203125" style="3" customWidth="1"/>
    <col min="14846" max="14846" width="34.6640625" style="3" customWidth="1"/>
    <col min="14847" max="14847" width="0" style="3" hidden="1" customWidth="1"/>
    <col min="14848" max="14848" width="20" style="3" customWidth="1"/>
    <col min="14849" max="14849" width="20.88671875" style="3" customWidth="1"/>
    <col min="14850" max="14850" width="25" style="3" customWidth="1"/>
    <col min="14851" max="14851" width="18.6640625" style="3" customWidth="1"/>
    <col min="14852" max="14852" width="29.6640625" style="3" customWidth="1"/>
    <col min="14853" max="14853" width="13.44140625" style="3" customWidth="1"/>
    <col min="14854" max="14854" width="13.88671875" style="3" customWidth="1"/>
    <col min="14855" max="14859" width="16.5546875" style="3" customWidth="1"/>
    <col min="14860" max="14860" width="20.5546875" style="3" customWidth="1"/>
    <col min="14861" max="14861" width="21.109375" style="3" customWidth="1"/>
    <col min="14862" max="14862" width="9.5546875" style="3" customWidth="1"/>
    <col min="14863" max="14863" width="0.44140625" style="3" customWidth="1"/>
    <col min="14864" max="14870" width="6.44140625" style="3" customWidth="1"/>
    <col min="14871" max="15099" width="11.44140625" style="3"/>
    <col min="15100" max="15100" width="1" style="3" customWidth="1"/>
    <col min="15101" max="15101" width="4.33203125" style="3" customWidth="1"/>
    <col min="15102" max="15102" width="34.6640625" style="3" customWidth="1"/>
    <col min="15103" max="15103" width="0" style="3" hidden="1" customWidth="1"/>
    <col min="15104" max="15104" width="20" style="3" customWidth="1"/>
    <col min="15105" max="15105" width="20.88671875" style="3" customWidth="1"/>
    <col min="15106" max="15106" width="25" style="3" customWidth="1"/>
    <col min="15107" max="15107" width="18.6640625" style="3" customWidth="1"/>
    <col min="15108" max="15108" width="29.6640625" style="3" customWidth="1"/>
    <col min="15109" max="15109" width="13.44140625" style="3" customWidth="1"/>
    <col min="15110" max="15110" width="13.88671875" style="3" customWidth="1"/>
    <col min="15111" max="15115" width="16.5546875" style="3" customWidth="1"/>
    <col min="15116" max="15116" width="20.5546875" style="3" customWidth="1"/>
    <col min="15117" max="15117" width="21.109375" style="3" customWidth="1"/>
    <col min="15118" max="15118" width="9.5546875" style="3" customWidth="1"/>
    <col min="15119" max="15119" width="0.44140625" style="3" customWidth="1"/>
    <col min="15120" max="15126" width="6.44140625" style="3" customWidth="1"/>
    <col min="15127" max="15355" width="11.44140625" style="3"/>
    <col min="15356" max="15356" width="1" style="3" customWidth="1"/>
    <col min="15357" max="15357" width="4.33203125" style="3" customWidth="1"/>
    <col min="15358" max="15358" width="34.6640625" style="3" customWidth="1"/>
    <col min="15359" max="15359" width="0" style="3" hidden="1" customWidth="1"/>
    <col min="15360" max="15360" width="20" style="3" customWidth="1"/>
    <col min="15361" max="15361" width="20.88671875" style="3" customWidth="1"/>
    <col min="15362" max="15362" width="25" style="3" customWidth="1"/>
    <col min="15363" max="15363" width="18.6640625" style="3" customWidth="1"/>
    <col min="15364" max="15364" width="29.6640625" style="3" customWidth="1"/>
    <col min="15365" max="15365" width="13.44140625" style="3" customWidth="1"/>
    <col min="15366" max="15366" width="13.88671875" style="3" customWidth="1"/>
    <col min="15367" max="15371" width="16.5546875" style="3" customWidth="1"/>
    <col min="15372" max="15372" width="20.5546875" style="3" customWidth="1"/>
    <col min="15373" max="15373" width="21.109375" style="3" customWidth="1"/>
    <col min="15374" max="15374" width="9.5546875" style="3" customWidth="1"/>
    <col min="15375" max="15375" width="0.44140625" style="3" customWidth="1"/>
    <col min="15376" max="15382" width="6.44140625" style="3" customWidth="1"/>
    <col min="15383" max="15611" width="11.44140625" style="3"/>
    <col min="15612" max="15612" width="1" style="3" customWidth="1"/>
    <col min="15613" max="15613" width="4.33203125" style="3" customWidth="1"/>
    <col min="15614" max="15614" width="34.6640625" style="3" customWidth="1"/>
    <col min="15615" max="15615" width="0" style="3" hidden="1" customWidth="1"/>
    <col min="15616" max="15616" width="20" style="3" customWidth="1"/>
    <col min="15617" max="15617" width="20.88671875" style="3" customWidth="1"/>
    <col min="15618" max="15618" width="25" style="3" customWidth="1"/>
    <col min="15619" max="15619" width="18.6640625" style="3" customWidth="1"/>
    <col min="15620" max="15620" width="29.6640625" style="3" customWidth="1"/>
    <col min="15621" max="15621" width="13.44140625" style="3" customWidth="1"/>
    <col min="15622" max="15622" width="13.88671875" style="3" customWidth="1"/>
    <col min="15623" max="15627" width="16.5546875" style="3" customWidth="1"/>
    <col min="15628" max="15628" width="20.5546875" style="3" customWidth="1"/>
    <col min="15629" max="15629" width="21.109375" style="3" customWidth="1"/>
    <col min="15630" max="15630" width="9.5546875" style="3" customWidth="1"/>
    <col min="15631" max="15631" width="0.44140625" style="3" customWidth="1"/>
    <col min="15632" max="15638" width="6.44140625" style="3" customWidth="1"/>
    <col min="15639" max="15867" width="11.44140625" style="3"/>
    <col min="15868" max="15868" width="1" style="3" customWidth="1"/>
    <col min="15869" max="15869" width="4.33203125" style="3" customWidth="1"/>
    <col min="15870" max="15870" width="34.6640625" style="3" customWidth="1"/>
    <col min="15871" max="15871" width="0" style="3" hidden="1" customWidth="1"/>
    <col min="15872" max="15872" width="20" style="3" customWidth="1"/>
    <col min="15873" max="15873" width="20.88671875" style="3" customWidth="1"/>
    <col min="15874" max="15874" width="25" style="3" customWidth="1"/>
    <col min="15875" max="15875" width="18.6640625" style="3" customWidth="1"/>
    <col min="15876" max="15876" width="29.6640625" style="3" customWidth="1"/>
    <col min="15877" max="15877" width="13.44140625" style="3" customWidth="1"/>
    <col min="15878" max="15878" width="13.88671875" style="3" customWidth="1"/>
    <col min="15879" max="15883" width="16.5546875" style="3" customWidth="1"/>
    <col min="15884" max="15884" width="20.5546875" style="3" customWidth="1"/>
    <col min="15885" max="15885" width="21.109375" style="3" customWidth="1"/>
    <col min="15886" max="15886" width="9.5546875" style="3" customWidth="1"/>
    <col min="15887" max="15887" width="0.44140625" style="3" customWidth="1"/>
    <col min="15888" max="15894" width="6.44140625" style="3" customWidth="1"/>
    <col min="15895" max="16123" width="11.44140625" style="3"/>
    <col min="16124" max="16124" width="1" style="3" customWidth="1"/>
    <col min="16125" max="16125" width="4.33203125" style="3" customWidth="1"/>
    <col min="16126" max="16126" width="34.6640625" style="3" customWidth="1"/>
    <col min="16127" max="16127" width="0" style="3" hidden="1" customWidth="1"/>
    <col min="16128" max="16128" width="20" style="3" customWidth="1"/>
    <col min="16129" max="16129" width="20.88671875" style="3" customWidth="1"/>
    <col min="16130" max="16130" width="25" style="3" customWidth="1"/>
    <col min="16131" max="16131" width="18.6640625" style="3" customWidth="1"/>
    <col min="16132" max="16132" width="29.6640625" style="3" customWidth="1"/>
    <col min="16133" max="16133" width="13.44140625" style="3" customWidth="1"/>
    <col min="16134" max="16134" width="13.88671875" style="3" customWidth="1"/>
    <col min="16135" max="16139" width="16.5546875" style="3" customWidth="1"/>
    <col min="16140" max="16140" width="20.5546875" style="3" customWidth="1"/>
    <col min="16141" max="16141" width="21.109375" style="3" customWidth="1"/>
    <col min="16142" max="16142" width="9.5546875" style="3" customWidth="1"/>
    <col min="16143" max="16143" width="0.44140625" style="3" customWidth="1"/>
    <col min="16144" max="16150" width="6.44140625" style="3" customWidth="1"/>
    <col min="16151" max="16371" width="11.44140625" style="3"/>
    <col min="16372" max="16384" width="11.44140625" style="3" customWidth="1"/>
  </cols>
  <sheetData>
    <row r="2" spans="2:16" ht="25.8" x14ac:dyDescent="0.3">
      <c r="B2" s="209" t="s">
        <v>112</v>
      </c>
      <c r="C2" s="210"/>
      <c r="D2" s="210"/>
      <c r="E2" s="210"/>
      <c r="F2" s="210"/>
      <c r="G2" s="210"/>
      <c r="H2" s="210"/>
      <c r="I2" s="210"/>
      <c r="J2" s="210"/>
      <c r="K2" s="210"/>
      <c r="L2" s="210"/>
      <c r="M2" s="210"/>
      <c r="N2" s="210"/>
      <c r="O2" s="210"/>
      <c r="P2" s="210"/>
    </row>
    <row r="4" spans="2:16" ht="25.8" x14ac:dyDescent="0.3">
      <c r="B4" s="209" t="s">
        <v>47</v>
      </c>
      <c r="C4" s="210"/>
      <c r="D4" s="210"/>
      <c r="E4" s="210"/>
      <c r="F4" s="210"/>
      <c r="G4" s="210"/>
      <c r="H4" s="210"/>
      <c r="I4" s="210"/>
      <c r="J4" s="210"/>
      <c r="K4" s="210"/>
      <c r="L4" s="210"/>
      <c r="M4" s="210"/>
      <c r="N4" s="210"/>
      <c r="O4" s="210"/>
      <c r="P4" s="210"/>
    </row>
    <row r="5" spans="2:16" ht="15" thickBot="1" x14ac:dyDescent="0.35"/>
    <row r="6" spans="2:16" ht="21.6" thickBot="1" x14ac:dyDescent="0.35">
      <c r="B6" s="5" t="s">
        <v>4</v>
      </c>
      <c r="C6" s="211" t="s">
        <v>123</v>
      </c>
      <c r="D6" s="211"/>
      <c r="E6" s="211"/>
      <c r="F6" s="211"/>
      <c r="G6" s="211"/>
      <c r="H6" s="211"/>
      <c r="I6" s="211"/>
      <c r="J6" s="211"/>
      <c r="K6" s="211"/>
      <c r="L6" s="211"/>
      <c r="M6" s="211"/>
      <c r="N6" s="212"/>
    </row>
    <row r="7" spans="2:16" ht="16.2" thickBot="1" x14ac:dyDescent="0.35">
      <c r="B7" s="6" t="s">
        <v>5</v>
      </c>
      <c r="C7" s="211"/>
      <c r="D7" s="211"/>
      <c r="E7" s="211"/>
      <c r="F7" s="211"/>
      <c r="G7" s="211"/>
      <c r="H7" s="211"/>
      <c r="I7" s="211"/>
      <c r="J7" s="211"/>
      <c r="K7" s="211"/>
      <c r="L7" s="211"/>
      <c r="M7" s="211"/>
      <c r="N7" s="212"/>
    </row>
    <row r="8" spans="2:16" ht="16.2" thickBot="1" x14ac:dyDescent="0.35">
      <c r="B8" s="6" t="s">
        <v>6</v>
      </c>
      <c r="C8" s="211" t="s">
        <v>111</v>
      </c>
      <c r="D8" s="211"/>
      <c r="E8" s="211"/>
      <c r="F8" s="211"/>
      <c r="G8" s="211"/>
      <c r="H8" s="211"/>
      <c r="I8" s="211"/>
      <c r="J8" s="211"/>
      <c r="K8" s="211"/>
      <c r="L8" s="211"/>
      <c r="M8" s="211"/>
      <c r="N8" s="212"/>
    </row>
    <row r="9" spans="2:16" ht="16.2" thickBot="1" x14ac:dyDescent="0.35">
      <c r="B9" s="6" t="s">
        <v>7</v>
      </c>
      <c r="C9" s="211"/>
      <c r="D9" s="211"/>
      <c r="E9" s="211"/>
      <c r="F9" s="211"/>
      <c r="G9" s="211"/>
      <c r="H9" s="211"/>
      <c r="I9" s="211"/>
      <c r="J9" s="211"/>
      <c r="K9" s="211"/>
      <c r="L9" s="211"/>
      <c r="M9" s="211"/>
      <c r="N9" s="212"/>
    </row>
    <row r="10" spans="2:16" ht="16.2" thickBot="1" x14ac:dyDescent="0.35">
      <c r="B10" s="6" t="s">
        <v>8</v>
      </c>
      <c r="C10" s="213">
        <v>16</v>
      </c>
      <c r="D10" s="213"/>
      <c r="E10" s="214"/>
      <c r="F10" s="21"/>
      <c r="G10" s="21"/>
      <c r="H10" s="21"/>
      <c r="I10" s="21"/>
      <c r="J10" s="21"/>
      <c r="K10" s="21"/>
      <c r="L10" s="21"/>
      <c r="M10" s="21"/>
      <c r="N10" s="22"/>
    </row>
    <row r="11" spans="2:16" ht="16.2" thickBot="1" x14ac:dyDescent="0.35">
      <c r="B11" s="8" t="s">
        <v>9</v>
      </c>
      <c r="C11" s="99">
        <v>41974</v>
      </c>
      <c r="D11" s="102"/>
      <c r="E11" s="9"/>
      <c r="F11" s="9"/>
      <c r="G11" s="9"/>
      <c r="H11" s="9"/>
      <c r="I11" s="9"/>
      <c r="J11" s="9"/>
      <c r="K11" s="9"/>
      <c r="L11" s="9"/>
      <c r="M11" s="9"/>
      <c r="N11" s="10"/>
    </row>
    <row r="12" spans="2:16" ht="15.6" x14ac:dyDescent="0.3">
      <c r="B12" s="7"/>
      <c r="C12" s="11"/>
      <c r="D12" s="103"/>
      <c r="E12" s="12"/>
      <c r="F12" s="12"/>
      <c r="G12" s="12"/>
      <c r="H12" s="12"/>
      <c r="I12" s="65"/>
      <c r="J12" s="65"/>
      <c r="K12" s="65"/>
      <c r="L12" s="65"/>
      <c r="M12" s="65"/>
      <c r="N12" s="12"/>
    </row>
    <row r="13" spans="2:16" x14ac:dyDescent="0.3">
      <c r="I13" s="65"/>
      <c r="J13" s="65"/>
      <c r="K13" s="65"/>
      <c r="L13" s="65"/>
      <c r="M13" s="65"/>
      <c r="N13" s="66"/>
    </row>
    <row r="14" spans="2:16" x14ac:dyDescent="0.3">
      <c r="B14" s="215" t="s">
        <v>63</v>
      </c>
      <c r="C14" s="215"/>
      <c r="D14" s="104" t="s">
        <v>12</v>
      </c>
      <c r="E14" s="98" t="s">
        <v>13</v>
      </c>
      <c r="F14" s="98" t="s">
        <v>29</v>
      </c>
      <c r="G14" s="51"/>
      <c r="I14" s="25"/>
      <c r="J14" s="25"/>
      <c r="K14" s="25"/>
      <c r="L14" s="25"/>
      <c r="M14" s="25"/>
      <c r="N14" s="66"/>
    </row>
    <row r="15" spans="2:16" x14ac:dyDescent="0.3">
      <c r="B15" s="215"/>
      <c r="C15" s="215"/>
      <c r="D15" s="104">
        <v>16</v>
      </c>
      <c r="E15" s="23">
        <v>2033985694</v>
      </c>
      <c r="F15" s="86">
        <v>974</v>
      </c>
      <c r="G15" s="52"/>
      <c r="I15" s="26"/>
      <c r="J15" s="26"/>
      <c r="K15" s="26"/>
      <c r="L15" s="26"/>
      <c r="M15" s="26"/>
      <c r="N15" s="66"/>
    </row>
    <row r="16" spans="2:16" x14ac:dyDescent="0.3">
      <c r="B16" s="215"/>
      <c r="C16" s="215"/>
      <c r="D16" s="104"/>
      <c r="E16" s="23"/>
      <c r="F16" s="23"/>
      <c r="G16" s="52"/>
      <c r="I16" s="26"/>
      <c r="J16" s="26"/>
      <c r="K16" s="26"/>
      <c r="L16" s="26"/>
      <c r="M16" s="26"/>
      <c r="N16" s="66"/>
    </row>
    <row r="17" spans="1:14" x14ac:dyDescent="0.3">
      <c r="B17" s="215"/>
      <c r="C17" s="215"/>
      <c r="D17" s="104"/>
      <c r="E17" s="23"/>
      <c r="F17" s="23"/>
      <c r="G17" s="52"/>
      <c r="I17" s="26"/>
      <c r="J17" s="26"/>
      <c r="K17" s="26"/>
      <c r="L17" s="26"/>
      <c r="M17" s="26"/>
      <c r="N17" s="66"/>
    </row>
    <row r="18" spans="1:14" x14ac:dyDescent="0.3">
      <c r="B18" s="215"/>
      <c r="C18" s="215"/>
      <c r="D18" s="104"/>
      <c r="E18" s="24"/>
      <c r="F18" s="23"/>
      <c r="G18" s="52"/>
      <c r="H18" s="14"/>
      <c r="I18" s="26"/>
      <c r="J18" s="26"/>
      <c r="K18" s="26"/>
      <c r="L18" s="26"/>
      <c r="M18" s="26"/>
      <c r="N18" s="13"/>
    </row>
    <row r="19" spans="1:14" x14ac:dyDescent="0.3">
      <c r="B19" s="215"/>
      <c r="C19" s="215"/>
      <c r="D19" s="104"/>
      <c r="E19" s="24"/>
      <c r="F19" s="23"/>
      <c r="G19" s="52"/>
      <c r="H19" s="14"/>
      <c r="I19" s="28"/>
      <c r="J19" s="28"/>
      <c r="K19" s="28"/>
      <c r="L19" s="28"/>
      <c r="M19" s="28"/>
      <c r="N19" s="13"/>
    </row>
    <row r="20" spans="1:14" x14ac:dyDescent="0.3">
      <c r="B20" s="215"/>
      <c r="C20" s="215"/>
      <c r="D20" s="104"/>
      <c r="E20" s="24"/>
      <c r="F20" s="23"/>
      <c r="G20" s="52"/>
      <c r="H20" s="14"/>
      <c r="I20" s="65"/>
      <c r="J20" s="65"/>
      <c r="K20" s="65"/>
      <c r="L20" s="65"/>
      <c r="M20" s="65"/>
      <c r="N20" s="13"/>
    </row>
    <row r="21" spans="1:14" x14ac:dyDescent="0.3">
      <c r="B21" s="215"/>
      <c r="C21" s="215"/>
      <c r="D21" s="104"/>
      <c r="E21" s="24"/>
      <c r="F21" s="23"/>
      <c r="G21" s="52"/>
      <c r="H21" s="14"/>
      <c r="I21" s="65"/>
      <c r="J21" s="65"/>
      <c r="K21" s="65"/>
      <c r="L21" s="65"/>
      <c r="M21" s="65"/>
      <c r="N21" s="13"/>
    </row>
    <row r="22" spans="1:14" ht="15" thickBot="1" x14ac:dyDescent="0.35">
      <c r="B22" s="216" t="s">
        <v>14</v>
      </c>
      <c r="C22" s="217"/>
      <c r="D22" s="104">
        <f>SUM(D15:D21)</f>
        <v>16</v>
      </c>
      <c r="E22" s="41">
        <f>SUM(E15:E21)</f>
        <v>2033985694</v>
      </c>
      <c r="F22" s="87">
        <f>SUM(F15)</f>
        <v>974</v>
      </c>
      <c r="G22" s="52"/>
      <c r="H22" s="14"/>
      <c r="I22" s="65"/>
      <c r="J22" s="65"/>
      <c r="K22" s="65"/>
      <c r="L22" s="65"/>
      <c r="M22" s="65"/>
      <c r="N22" s="13"/>
    </row>
    <row r="23" spans="1:14" ht="29.4" thickBot="1" x14ac:dyDescent="0.35">
      <c r="A23" s="29"/>
      <c r="B23" s="35" t="s">
        <v>15</v>
      </c>
      <c r="C23" s="35" t="s">
        <v>64</v>
      </c>
      <c r="E23" s="25"/>
      <c r="F23" s="25"/>
      <c r="G23" s="25"/>
      <c r="H23" s="25"/>
      <c r="I23" s="4"/>
      <c r="J23" s="4"/>
      <c r="K23" s="4"/>
      <c r="L23" s="4"/>
      <c r="M23" s="4"/>
    </row>
    <row r="24" spans="1:14" ht="15" thickBot="1" x14ac:dyDescent="0.35">
      <c r="A24" s="30">
        <v>1</v>
      </c>
      <c r="C24" s="32">
        <v>779</v>
      </c>
      <c r="D24" s="105"/>
      <c r="E24" s="31">
        <f>E22</f>
        <v>2033985694</v>
      </c>
      <c r="F24" s="27"/>
      <c r="G24" s="27"/>
      <c r="H24" s="27"/>
      <c r="I24" s="15"/>
      <c r="J24" s="15"/>
      <c r="K24" s="15"/>
      <c r="L24" s="15"/>
      <c r="M24" s="15"/>
    </row>
    <row r="25" spans="1:14" x14ac:dyDescent="0.3">
      <c r="A25" s="57"/>
      <c r="C25" s="58"/>
      <c r="D25" s="106"/>
      <c r="E25" s="59"/>
      <c r="F25" s="27"/>
      <c r="G25" s="27"/>
      <c r="H25" s="27"/>
      <c r="I25" s="15"/>
      <c r="J25" s="15"/>
      <c r="K25" s="15"/>
      <c r="L25" s="15"/>
      <c r="M25" s="15"/>
    </row>
    <row r="26" spans="1:14" x14ac:dyDescent="0.3">
      <c r="A26" s="57"/>
      <c r="C26" s="58"/>
      <c r="D26" s="106"/>
      <c r="E26" s="59"/>
      <c r="F26" s="27"/>
      <c r="G26" s="27"/>
      <c r="H26" s="27"/>
      <c r="I26" s="15"/>
      <c r="J26" s="15"/>
      <c r="K26" s="15"/>
      <c r="L26" s="15"/>
      <c r="M26" s="15"/>
    </row>
    <row r="27" spans="1:14" x14ac:dyDescent="0.3">
      <c r="A27" s="57"/>
      <c r="B27" s="79" t="s">
        <v>93</v>
      </c>
      <c r="C27" s="62"/>
      <c r="E27" s="62"/>
      <c r="F27" s="62"/>
      <c r="G27" s="62"/>
      <c r="H27" s="62"/>
      <c r="I27" s="65"/>
      <c r="J27" s="65"/>
      <c r="K27" s="65"/>
      <c r="L27" s="65"/>
      <c r="M27" s="65"/>
      <c r="N27" s="66"/>
    </row>
    <row r="28" spans="1:14" x14ac:dyDescent="0.3">
      <c r="A28" s="57"/>
      <c r="B28" s="62"/>
      <c r="C28" s="62"/>
      <c r="E28" s="62"/>
      <c r="F28" s="62"/>
      <c r="G28" s="62"/>
      <c r="H28" s="62"/>
      <c r="I28" s="65"/>
      <c r="J28" s="65"/>
      <c r="K28" s="65"/>
      <c r="L28" s="65"/>
      <c r="M28" s="65"/>
      <c r="N28" s="66"/>
    </row>
    <row r="29" spans="1:14" x14ac:dyDescent="0.3">
      <c r="A29" s="57"/>
      <c r="B29" s="81" t="s">
        <v>33</v>
      </c>
      <c r="C29" s="81" t="s">
        <v>94</v>
      </c>
      <c r="D29" s="115" t="s">
        <v>95</v>
      </c>
      <c r="E29" s="62"/>
      <c r="F29" s="62"/>
      <c r="G29" s="62"/>
      <c r="H29" s="62"/>
      <c r="I29" s="65"/>
      <c r="J29" s="65"/>
      <c r="K29" s="65"/>
      <c r="L29" s="65"/>
      <c r="M29" s="65"/>
      <c r="N29" s="66"/>
    </row>
    <row r="30" spans="1:14" x14ac:dyDescent="0.3">
      <c r="A30" s="57"/>
      <c r="B30" s="78" t="s">
        <v>96</v>
      </c>
      <c r="C30" s="96"/>
      <c r="D30" s="94" t="s">
        <v>108</v>
      </c>
      <c r="E30" s="62"/>
      <c r="F30" s="62"/>
      <c r="G30" s="62"/>
      <c r="H30" s="62"/>
      <c r="I30" s="65"/>
      <c r="J30" s="65"/>
      <c r="K30" s="65"/>
      <c r="L30" s="65"/>
      <c r="M30" s="65"/>
      <c r="N30" s="66"/>
    </row>
    <row r="31" spans="1:14" x14ac:dyDescent="0.3">
      <c r="A31" s="57"/>
      <c r="B31" s="78" t="s">
        <v>97</v>
      </c>
      <c r="C31" s="96" t="s">
        <v>108</v>
      </c>
      <c r="D31" s="94"/>
      <c r="E31" s="62"/>
      <c r="F31" s="62"/>
      <c r="G31" s="62"/>
      <c r="H31" s="62"/>
      <c r="I31" s="65"/>
      <c r="J31" s="65"/>
      <c r="K31" s="65"/>
      <c r="L31" s="65"/>
      <c r="M31" s="65"/>
      <c r="N31" s="66"/>
    </row>
    <row r="32" spans="1:14" x14ac:dyDescent="0.3">
      <c r="A32" s="57"/>
      <c r="B32" s="78" t="s">
        <v>98</v>
      </c>
      <c r="C32" s="96"/>
      <c r="D32" s="94" t="s">
        <v>108</v>
      </c>
      <c r="E32" s="62"/>
      <c r="F32" s="62"/>
      <c r="G32" s="62"/>
      <c r="H32" s="62"/>
      <c r="I32" s="65"/>
      <c r="J32" s="65"/>
      <c r="K32" s="65"/>
      <c r="L32" s="65"/>
      <c r="M32" s="65"/>
      <c r="N32" s="66"/>
    </row>
    <row r="33" spans="1:17" x14ac:dyDescent="0.3">
      <c r="A33" s="57"/>
      <c r="B33" s="78" t="s">
        <v>99</v>
      </c>
      <c r="C33" s="96"/>
      <c r="D33" s="94" t="s">
        <v>108</v>
      </c>
      <c r="E33" s="62"/>
      <c r="F33" s="62"/>
      <c r="G33" s="62"/>
      <c r="H33" s="62"/>
      <c r="I33" s="65"/>
      <c r="J33" s="65"/>
      <c r="K33" s="65"/>
      <c r="L33" s="65"/>
      <c r="M33" s="65"/>
      <c r="N33" s="66"/>
    </row>
    <row r="34" spans="1:17" x14ac:dyDescent="0.3">
      <c r="A34" s="57"/>
      <c r="B34" s="62"/>
      <c r="C34" s="62"/>
      <c r="E34" s="62"/>
      <c r="F34" s="62"/>
      <c r="G34" s="62"/>
      <c r="H34" s="62"/>
      <c r="I34" s="65"/>
      <c r="J34" s="65"/>
      <c r="K34" s="65"/>
      <c r="L34" s="65"/>
      <c r="M34" s="65"/>
      <c r="N34" s="66"/>
    </row>
    <row r="35" spans="1:17" x14ac:dyDescent="0.3">
      <c r="A35" s="57"/>
      <c r="B35" s="62"/>
      <c r="C35" s="62"/>
      <c r="E35" s="62"/>
      <c r="F35" s="62"/>
      <c r="G35" s="62"/>
      <c r="H35" s="62"/>
      <c r="I35" s="65"/>
      <c r="J35" s="65"/>
      <c r="K35" s="65"/>
      <c r="L35" s="65"/>
      <c r="M35" s="65"/>
      <c r="N35" s="66"/>
    </row>
    <row r="36" spans="1:17" x14ac:dyDescent="0.3">
      <c r="A36" s="57"/>
      <c r="B36" s="79" t="s">
        <v>100</v>
      </c>
      <c r="C36" s="62"/>
      <c r="E36" s="62"/>
      <c r="F36" s="62"/>
      <c r="G36" s="62"/>
      <c r="H36" s="62"/>
      <c r="I36" s="65"/>
      <c r="J36" s="65"/>
      <c r="K36" s="65"/>
      <c r="L36" s="65"/>
      <c r="M36" s="65"/>
      <c r="N36" s="66"/>
    </row>
    <row r="37" spans="1:17" x14ac:dyDescent="0.3">
      <c r="A37" s="57"/>
      <c r="B37" s="62"/>
      <c r="C37" s="62"/>
      <c r="E37" s="62"/>
      <c r="F37" s="62"/>
      <c r="G37" s="62"/>
      <c r="H37" s="62"/>
      <c r="I37" s="65"/>
      <c r="J37" s="65"/>
      <c r="K37" s="65"/>
      <c r="L37" s="65"/>
      <c r="M37" s="65"/>
      <c r="N37" s="66"/>
    </row>
    <row r="38" spans="1:17" x14ac:dyDescent="0.3">
      <c r="A38" s="57"/>
      <c r="B38" s="62"/>
      <c r="C38" s="62"/>
      <c r="E38" s="62"/>
      <c r="F38" s="62"/>
      <c r="G38" s="62"/>
      <c r="H38" s="62"/>
      <c r="I38" s="65"/>
      <c r="J38" s="65"/>
      <c r="K38" s="65"/>
      <c r="L38" s="65"/>
      <c r="M38" s="65"/>
      <c r="N38" s="66"/>
    </row>
    <row r="39" spans="1:17" x14ac:dyDescent="0.3">
      <c r="A39" s="57"/>
      <c r="B39" s="81" t="s">
        <v>33</v>
      </c>
      <c r="C39" s="81" t="s">
        <v>57</v>
      </c>
      <c r="D39" s="107" t="s">
        <v>50</v>
      </c>
      <c r="E39" s="80" t="s">
        <v>16</v>
      </c>
      <c r="F39" s="62"/>
      <c r="G39" s="62"/>
      <c r="H39" s="62"/>
      <c r="I39" s="65"/>
      <c r="J39" s="65"/>
      <c r="K39" s="65"/>
      <c r="L39" s="65"/>
      <c r="M39" s="65"/>
      <c r="N39" s="66"/>
    </row>
    <row r="40" spans="1:17" ht="27.6" x14ac:dyDescent="0.3">
      <c r="A40" s="57"/>
      <c r="B40" s="63" t="s">
        <v>101</v>
      </c>
      <c r="C40" s="64">
        <v>40</v>
      </c>
      <c r="D40" s="1">
        <v>0</v>
      </c>
      <c r="E40" s="218">
        <f>+D40+D41</f>
        <v>0</v>
      </c>
      <c r="F40" s="62"/>
      <c r="G40" s="62"/>
      <c r="H40" s="62"/>
      <c r="I40" s="65"/>
      <c r="J40" s="65"/>
      <c r="K40" s="65"/>
      <c r="L40" s="65"/>
      <c r="M40" s="65"/>
      <c r="N40" s="66"/>
    </row>
    <row r="41" spans="1:17" ht="41.4" x14ac:dyDescent="0.3">
      <c r="A41" s="57"/>
      <c r="B41" s="63" t="s">
        <v>102</v>
      </c>
      <c r="C41" s="64">
        <v>60</v>
      </c>
      <c r="D41" s="1">
        <v>0</v>
      </c>
      <c r="E41" s="219"/>
      <c r="F41" s="62"/>
      <c r="G41" s="62"/>
      <c r="H41" s="62"/>
      <c r="I41" s="65"/>
      <c r="J41" s="65"/>
      <c r="K41" s="65"/>
      <c r="L41" s="65"/>
      <c r="M41" s="65"/>
      <c r="N41" s="66"/>
    </row>
    <row r="42" spans="1:17" x14ac:dyDescent="0.3">
      <c r="A42" s="57"/>
      <c r="C42" s="58"/>
      <c r="D42" s="106"/>
      <c r="E42" s="59"/>
      <c r="F42" s="27"/>
      <c r="G42" s="27"/>
      <c r="H42" s="27"/>
      <c r="I42" s="15"/>
      <c r="J42" s="15"/>
      <c r="K42" s="15"/>
      <c r="L42" s="15"/>
      <c r="M42" s="15"/>
    </row>
    <row r="43" spans="1:17" x14ac:dyDescent="0.3">
      <c r="A43" s="57"/>
      <c r="C43" s="58"/>
      <c r="D43" s="106"/>
      <c r="E43" s="59"/>
      <c r="F43" s="27"/>
      <c r="G43" s="27"/>
      <c r="H43" s="27"/>
      <c r="I43" s="15"/>
      <c r="J43" s="15"/>
      <c r="K43" s="15"/>
      <c r="L43" s="15"/>
      <c r="M43" s="15"/>
    </row>
    <row r="44" spans="1:17" x14ac:dyDescent="0.3">
      <c r="A44" s="57"/>
      <c r="C44" s="58"/>
      <c r="D44" s="106"/>
      <c r="E44" s="59"/>
      <c r="F44" s="27"/>
      <c r="G44" s="27"/>
      <c r="H44" s="27"/>
      <c r="I44" s="15"/>
      <c r="J44" s="15"/>
      <c r="K44" s="15"/>
      <c r="L44" s="15"/>
      <c r="M44" s="15"/>
    </row>
    <row r="45" spans="1:17" ht="15" thickBot="1" x14ac:dyDescent="0.35">
      <c r="M45" s="220" t="s">
        <v>35</v>
      </c>
      <c r="N45" s="220"/>
    </row>
    <row r="46" spans="1:17" x14ac:dyDescent="0.3">
      <c r="B46" s="79" t="s">
        <v>30</v>
      </c>
      <c r="M46" s="42"/>
      <c r="N46" s="42"/>
    </row>
    <row r="47" spans="1:17" ht="15" thickBot="1" x14ac:dyDescent="0.35">
      <c r="M47" s="42"/>
      <c r="N47" s="42"/>
    </row>
    <row r="48" spans="1:17" s="65" customFormat="1" ht="57.6" x14ac:dyDescent="0.3">
      <c r="B48" s="75" t="s">
        <v>103</v>
      </c>
      <c r="C48" s="75" t="s">
        <v>104</v>
      </c>
      <c r="D48" s="108" t="s">
        <v>105</v>
      </c>
      <c r="E48" s="75" t="s">
        <v>44</v>
      </c>
      <c r="F48" s="75" t="s">
        <v>22</v>
      </c>
      <c r="G48" s="75" t="s">
        <v>65</v>
      </c>
      <c r="H48" s="75" t="s">
        <v>17</v>
      </c>
      <c r="I48" s="75" t="s">
        <v>10</v>
      </c>
      <c r="J48" s="75" t="s">
        <v>31</v>
      </c>
      <c r="K48" s="75" t="s">
        <v>60</v>
      </c>
      <c r="L48" s="75" t="s">
        <v>20</v>
      </c>
      <c r="M48" s="61" t="s">
        <v>26</v>
      </c>
      <c r="N48" s="75" t="s">
        <v>106</v>
      </c>
      <c r="O48" s="75" t="s">
        <v>36</v>
      </c>
      <c r="P48" s="76" t="s">
        <v>11</v>
      </c>
      <c r="Q48" s="76" t="s">
        <v>19</v>
      </c>
    </row>
    <row r="49" spans="1:26" s="71" customFormat="1" ht="28.8" x14ac:dyDescent="0.3">
      <c r="A49" s="140"/>
      <c r="B49" s="72" t="s">
        <v>123</v>
      </c>
      <c r="C49" s="72" t="s">
        <v>123</v>
      </c>
      <c r="D49" s="109" t="s">
        <v>118</v>
      </c>
      <c r="E49" s="88" t="s">
        <v>126</v>
      </c>
      <c r="F49" s="68" t="s">
        <v>94</v>
      </c>
      <c r="G49" s="83"/>
      <c r="H49" s="74">
        <v>41064</v>
      </c>
      <c r="I49" s="74">
        <v>41274</v>
      </c>
      <c r="J49" s="69" t="s">
        <v>95</v>
      </c>
      <c r="K49" s="89">
        <v>6.9</v>
      </c>
      <c r="L49" s="90">
        <v>0</v>
      </c>
      <c r="M49" s="90">
        <v>1197</v>
      </c>
      <c r="N49" s="60"/>
      <c r="O49" s="16">
        <v>158572820</v>
      </c>
      <c r="P49" s="16">
        <v>38</v>
      </c>
      <c r="Q49" s="84"/>
    </row>
    <row r="50" spans="1:26" s="71" customFormat="1" ht="28.8" x14ac:dyDescent="0.3">
      <c r="A50" s="33"/>
      <c r="B50" s="72" t="s">
        <v>123</v>
      </c>
      <c r="C50" s="72" t="s">
        <v>123</v>
      </c>
      <c r="D50" s="109" t="s">
        <v>118</v>
      </c>
      <c r="E50" s="88" t="s">
        <v>124</v>
      </c>
      <c r="F50" s="68" t="s">
        <v>94</v>
      </c>
      <c r="G50" s="83"/>
      <c r="H50" s="74">
        <v>41558</v>
      </c>
      <c r="I50" s="74">
        <v>41925</v>
      </c>
      <c r="J50" s="69" t="s">
        <v>95</v>
      </c>
      <c r="K50" s="89">
        <v>12</v>
      </c>
      <c r="L50" s="90">
        <v>0</v>
      </c>
      <c r="M50" s="90">
        <v>280</v>
      </c>
      <c r="N50" s="60"/>
      <c r="O50" s="16">
        <v>656156080</v>
      </c>
      <c r="P50" s="16">
        <v>34</v>
      </c>
      <c r="Q50" s="84"/>
      <c r="R50" s="70"/>
      <c r="S50" s="70"/>
      <c r="T50" s="70"/>
      <c r="U50" s="70"/>
      <c r="V50" s="70"/>
      <c r="W50" s="70"/>
      <c r="X50" s="70"/>
      <c r="Y50" s="70"/>
      <c r="Z50" s="70"/>
    </row>
    <row r="51" spans="1:26" s="71" customFormat="1" ht="28.8" x14ac:dyDescent="0.3">
      <c r="A51" s="33"/>
      <c r="B51" s="72" t="s">
        <v>123</v>
      </c>
      <c r="C51" s="72" t="s">
        <v>123</v>
      </c>
      <c r="D51" s="109" t="s">
        <v>118</v>
      </c>
      <c r="E51" s="88" t="s">
        <v>125</v>
      </c>
      <c r="F51" s="68" t="s">
        <v>94</v>
      </c>
      <c r="G51" s="83"/>
      <c r="H51" s="74">
        <v>41944</v>
      </c>
      <c r="I51" s="74">
        <v>41988</v>
      </c>
      <c r="J51" s="69" t="s">
        <v>95</v>
      </c>
      <c r="K51" s="89">
        <v>1.5</v>
      </c>
      <c r="L51" s="90">
        <v>0</v>
      </c>
      <c r="M51" s="90">
        <v>280</v>
      </c>
      <c r="N51" s="60"/>
      <c r="O51" s="16">
        <v>0</v>
      </c>
      <c r="P51" s="16">
        <v>36</v>
      </c>
      <c r="Q51" s="84"/>
    </row>
    <row r="52" spans="1:26" s="71" customFormat="1" ht="129.6" x14ac:dyDescent="0.3">
      <c r="A52" s="140"/>
      <c r="B52" s="72" t="s">
        <v>123</v>
      </c>
      <c r="C52" s="72" t="s">
        <v>123</v>
      </c>
      <c r="D52" s="109" t="s">
        <v>127</v>
      </c>
      <c r="E52" s="88" t="s">
        <v>128</v>
      </c>
      <c r="F52" s="68" t="s">
        <v>95</v>
      </c>
      <c r="G52" s="83"/>
      <c r="H52" s="74">
        <v>41334</v>
      </c>
      <c r="I52" s="74">
        <v>41517</v>
      </c>
      <c r="J52" s="69" t="s">
        <v>95</v>
      </c>
      <c r="K52" s="89">
        <v>0</v>
      </c>
      <c r="L52" s="90">
        <v>6</v>
      </c>
      <c r="M52" s="90">
        <v>110</v>
      </c>
      <c r="N52" s="60"/>
      <c r="O52" s="16">
        <v>55000000</v>
      </c>
      <c r="P52" s="16">
        <v>40</v>
      </c>
      <c r="Q52" s="84" t="s">
        <v>139</v>
      </c>
    </row>
    <row r="53" spans="1:26" s="71" customFormat="1" ht="129.6" x14ac:dyDescent="0.3">
      <c r="A53" s="140"/>
      <c r="B53" s="72" t="s">
        <v>123</v>
      </c>
      <c r="C53" s="72" t="s">
        <v>123</v>
      </c>
      <c r="D53" s="109" t="s">
        <v>127</v>
      </c>
      <c r="E53" s="88" t="s">
        <v>129</v>
      </c>
      <c r="F53" s="68" t="s">
        <v>95</v>
      </c>
      <c r="G53" s="83"/>
      <c r="H53" s="74">
        <v>40739</v>
      </c>
      <c r="I53" s="74">
        <v>40908</v>
      </c>
      <c r="J53" s="69" t="s">
        <v>133</v>
      </c>
      <c r="K53" s="89">
        <v>0</v>
      </c>
      <c r="L53" s="89">
        <v>5.15</v>
      </c>
      <c r="M53" s="90">
        <v>153</v>
      </c>
      <c r="N53" s="60"/>
      <c r="O53" s="16">
        <v>62770000</v>
      </c>
      <c r="P53" s="16">
        <v>41</v>
      </c>
      <c r="Q53" s="84" t="s">
        <v>139</v>
      </c>
    </row>
    <row r="54" spans="1:26" s="71" customFormat="1" ht="129.6" x14ac:dyDescent="0.3">
      <c r="A54" s="140"/>
      <c r="B54" s="72" t="s">
        <v>123</v>
      </c>
      <c r="C54" s="72" t="s">
        <v>123</v>
      </c>
      <c r="D54" s="109" t="s">
        <v>127</v>
      </c>
      <c r="E54" s="88" t="s">
        <v>130</v>
      </c>
      <c r="F54" s="68" t="s">
        <v>95</v>
      </c>
      <c r="G54" s="83"/>
      <c r="H54" s="74">
        <v>40848</v>
      </c>
      <c r="I54" s="74">
        <v>40908</v>
      </c>
      <c r="J54" s="69" t="s">
        <v>95</v>
      </c>
      <c r="K54" s="89">
        <v>0</v>
      </c>
      <c r="L54" s="90">
        <v>2</v>
      </c>
      <c r="M54" s="90">
        <v>153</v>
      </c>
      <c r="N54" s="60"/>
      <c r="O54" s="16">
        <v>19430000</v>
      </c>
      <c r="P54" s="16">
        <v>42</v>
      </c>
      <c r="Q54" s="84" t="s">
        <v>139</v>
      </c>
    </row>
    <row r="55" spans="1:26" s="71" customFormat="1" x14ac:dyDescent="0.3">
      <c r="A55" s="140"/>
      <c r="B55" s="141"/>
      <c r="C55" s="141"/>
      <c r="D55" s="142"/>
      <c r="E55" s="143"/>
      <c r="F55" s="144"/>
      <c r="G55" s="145"/>
      <c r="H55" s="146"/>
      <c r="I55" s="146"/>
      <c r="J55" s="147"/>
      <c r="K55" s="148"/>
      <c r="L55" s="149"/>
      <c r="M55" s="149"/>
      <c r="N55" s="150"/>
      <c r="O55" s="151"/>
      <c r="P55" s="151"/>
      <c r="Q55" s="70"/>
    </row>
    <row r="56" spans="1:26" s="17" customFormat="1" x14ac:dyDescent="0.3">
      <c r="D56" s="110"/>
      <c r="E56" s="18"/>
    </row>
    <row r="57" spans="1:26" s="17" customFormat="1" x14ac:dyDescent="0.3">
      <c r="B57" s="235" t="s">
        <v>28</v>
      </c>
      <c r="C57" s="235" t="s">
        <v>27</v>
      </c>
      <c r="D57" s="208" t="s">
        <v>34</v>
      </c>
      <c r="E57" s="208"/>
    </row>
    <row r="58" spans="1:26" s="17" customFormat="1" x14ac:dyDescent="0.3">
      <c r="B58" s="236"/>
      <c r="C58" s="236"/>
      <c r="D58" s="111" t="s">
        <v>23</v>
      </c>
      <c r="E58" s="40" t="s">
        <v>24</v>
      </c>
    </row>
    <row r="59" spans="1:26" s="17" customFormat="1" ht="18" x14ac:dyDescent="0.3">
      <c r="B59" s="38" t="s">
        <v>21</v>
      </c>
      <c r="C59" s="39" t="s">
        <v>163</v>
      </c>
      <c r="D59" s="56"/>
      <c r="E59" s="37" t="s">
        <v>108</v>
      </c>
      <c r="F59" s="19"/>
      <c r="G59" s="19"/>
      <c r="H59" s="19"/>
      <c r="I59" s="19"/>
      <c r="J59" s="19"/>
      <c r="K59" s="19"/>
      <c r="L59" s="19"/>
      <c r="M59" s="19"/>
    </row>
    <row r="60" spans="1:26" s="17" customFormat="1" x14ac:dyDescent="0.3">
      <c r="B60" s="38" t="s">
        <v>25</v>
      </c>
      <c r="C60" s="39" t="s">
        <v>134</v>
      </c>
      <c r="D60" s="56" t="s">
        <v>108</v>
      </c>
      <c r="E60" s="37"/>
    </row>
    <row r="61" spans="1:26" s="17" customFormat="1" x14ac:dyDescent="0.3">
      <c r="B61" s="20"/>
      <c r="C61" s="207"/>
      <c r="D61" s="207"/>
      <c r="E61" s="207"/>
      <c r="F61" s="207"/>
      <c r="G61" s="207"/>
      <c r="H61" s="207"/>
      <c r="I61" s="207"/>
      <c r="J61" s="207"/>
      <c r="K61" s="207"/>
      <c r="L61" s="207"/>
      <c r="M61" s="207"/>
      <c r="N61" s="207"/>
    </row>
    <row r="62" spans="1:26" ht="15" thickBot="1" x14ac:dyDescent="0.35"/>
    <row r="63" spans="1:26" ht="26.4" thickBot="1" x14ac:dyDescent="0.35">
      <c r="B63" s="237" t="s">
        <v>66</v>
      </c>
      <c r="C63" s="237"/>
      <c r="D63" s="237"/>
      <c r="E63" s="237"/>
      <c r="F63" s="237"/>
      <c r="G63" s="237"/>
      <c r="H63" s="237"/>
      <c r="I63" s="237"/>
      <c r="J63" s="237"/>
      <c r="K63" s="237"/>
      <c r="L63" s="237"/>
      <c r="M63" s="237"/>
      <c r="N63" s="237"/>
    </row>
    <row r="66" spans="2:17" ht="86.4" x14ac:dyDescent="0.3">
      <c r="B66" s="77" t="s">
        <v>107</v>
      </c>
      <c r="C66" s="44" t="s">
        <v>2</v>
      </c>
      <c r="D66" s="101" t="s">
        <v>68</v>
      </c>
      <c r="E66" s="44" t="s">
        <v>67</v>
      </c>
      <c r="F66" s="44" t="s">
        <v>69</v>
      </c>
      <c r="G66" s="44" t="s">
        <v>70</v>
      </c>
      <c r="H66" s="44" t="s">
        <v>71</v>
      </c>
      <c r="I66" s="44" t="s">
        <v>72</v>
      </c>
      <c r="J66" s="44" t="s">
        <v>73</v>
      </c>
      <c r="K66" s="44" t="s">
        <v>74</v>
      </c>
      <c r="L66" s="44" t="s">
        <v>75</v>
      </c>
      <c r="M66" s="55" t="s">
        <v>76</v>
      </c>
      <c r="N66" s="55" t="s">
        <v>77</v>
      </c>
      <c r="O66" s="221" t="s">
        <v>3</v>
      </c>
      <c r="P66" s="223"/>
      <c r="Q66" s="44" t="s">
        <v>18</v>
      </c>
    </row>
    <row r="67" spans="2:17" ht="60" customHeight="1" x14ac:dyDescent="0.3">
      <c r="B67" s="1" t="s">
        <v>109</v>
      </c>
      <c r="C67" s="1" t="s">
        <v>109</v>
      </c>
      <c r="D67" s="56" t="s">
        <v>137</v>
      </c>
      <c r="E67" s="36">
        <v>974</v>
      </c>
      <c r="F67" s="36"/>
      <c r="G67" s="36"/>
      <c r="H67" s="36"/>
      <c r="I67" s="36" t="s">
        <v>95</v>
      </c>
      <c r="J67" s="36" t="s">
        <v>94</v>
      </c>
      <c r="K67" s="119" t="s">
        <v>94</v>
      </c>
      <c r="L67" s="119" t="s">
        <v>94</v>
      </c>
      <c r="M67" s="119" t="s">
        <v>94</v>
      </c>
      <c r="N67" s="119" t="s">
        <v>94</v>
      </c>
      <c r="O67" s="224" t="s">
        <v>175</v>
      </c>
      <c r="P67" s="225"/>
      <c r="Q67" s="119" t="s">
        <v>95</v>
      </c>
    </row>
    <row r="68" spans="2:17" x14ac:dyDescent="0.3">
      <c r="B68" s="3" t="s">
        <v>1</v>
      </c>
    </row>
    <row r="69" spans="2:17" x14ac:dyDescent="0.3">
      <c r="B69" s="3" t="s">
        <v>37</v>
      </c>
    </row>
    <row r="70" spans="2:17" x14ac:dyDescent="0.3">
      <c r="B70" s="3" t="s">
        <v>61</v>
      </c>
    </row>
    <row r="72" spans="2:17" ht="15" thickBot="1" x14ac:dyDescent="0.35"/>
    <row r="73" spans="2:17" ht="26.4" thickBot="1" x14ac:dyDescent="0.35">
      <c r="B73" s="238" t="s">
        <v>38</v>
      </c>
      <c r="C73" s="239"/>
      <c r="D73" s="239"/>
      <c r="E73" s="239"/>
      <c r="F73" s="239"/>
      <c r="G73" s="239"/>
      <c r="H73" s="239"/>
      <c r="I73" s="239"/>
      <c r="J73" s="239"/>
      <c r="K73" s="239"/>
      <c r="L73" s="239"/>
      <c r="M73" s="239"/>
      <c r="N73" s="240"/>
    </row>
    <row r="75" spans="2:17" ht="43.2" x14ac:dyDescent="0.3">
      <c r="B75" s="77" t="s">
        <v>0</v>
      </c>
      <c r="C75" s="77" t="s">
        <v>39</v>
      </c>
      <c r="D75" s="101" t="s">
        <v>40</v>
      </c>
      <c r="E75" s="77" t="s">
        <v>78</v>
      </c>
      <c r="F75" s="77" t="s">
        <v>80</v>
      </c>
      <c r="G75" s="77" t="s">
        <v>81</v>
      </c>
      <c r="H75" s="77" t="s">
        <v>82</v>
      </c>
      <c r="I75" s="77" t="s">
        <v>79</v>
      </c>
      <c r="J75" s="221" t="s">
        <v>83</v>
      </c>
      <c r="K75" s="222"/>
      <c r="L75" s="223"/>
      <c r="M75" s="77" t="s">
        <v>84</v>
      </c>
      <c r="N75" s="77" t="s">
        <v>41</v>
      </c>
      <c r="O75" s="77" t="s">
        <v>42</v>
      </c>
      <c r="P75" s="221" t="s">
        <v>3</v>
      </c>
      <c r="Q75" s="223"/>
    </row>
    <row r="76" spans="2:17" ht="106.5" customHeight="1" x14ac:dyDescent="0.3">
      <c r="B76" s="163" t="s">
        <v>43</v>
      </c>
      <c r="C76" s="164">
        <v>300</v>
      </c>
      <c r="D76" s="165" t="s">
        <v>135</v>
      </c>
      <c r="E76" s="97"/>
      <c r="F76" s="126"/>
      <c r="G76" s="97"/>
      <c r="H76" s="93"/>
      <c r="I76" s="92"/>
      <c r="J76" s="72"/>
      <c r="K76" s="92"/>
      <c r="L76" s="92"/>
      <c r="M76" s="97"/>
      <c r="N76" s="97"/>
      <c r="O76" s="97"/>
      <c r="P76" s="241" t="s">
        <v>174</v>
      </c>
      <c r="Q76" s="241"/>
    </row>
    <row r="77" spans="2:17" ht="102" customHeight="1" x14ac:dyDescent="0.3">
      <c r="B77" s="163" t="s">
        <v>43</v>
      </c>
      <c r="C77" s="164">
        <v>300</v>
      </c>
      <c r="D77" s="165" t="s">
        <v>136</v>
      </c>
      <c r="E77" s="126"/>
      <c r="F77" s="126"/>
      <c r="G77" s="126"/>
      <c r="H77" s="93"/>
      <c r="I77" s="92"/>
      <c r="J77" s="72"/>
      <c r="K77" s="92"/>
      <c r="L77" s="92"/>
      <c r="M77" s="126"/>
      <c r="N77" s="126"/>
      <c r="O77" s="126"/>
      <c r="P77" s="241" t="s">
        <v>174</v>
      </c>
      <c r="Q77" s="241"/>
    </row>
    <row r="79" spans="2:17" ht="15" thickBot="1" x14ac:dyDescent="0.35"/>
    <row r="80" spans="2:17" ht="26.4" thickBot="1" x14ac:dyDescent="0.35">
      <c r="B80" s="238" t="s">
        <v>45</v>
      </c>
      <c r="C80" s="239"/>
      <c r="D80" s="239"/>
      <c r="E80" s="239"/>
      <c r="F80" s="239"/>
      <c r="G80" s="239"/>
      <c r="H80" s="239"/>
      <c r="I80" s="239"/>
      <c r="J80" s="239"/>
      <c r="K80" s="239"/>
      <c r="L80" s="239"/>
      <c r="M80" s="239"/>
      <c r="N80" s="240"/>
    </row>
    <row r="83" spans="1:26" ht="28.8" x14ac:dyDescent="0.3">
      <c r="B83" s="44" t="s">
        <v>33</v>
      </c>
      <c r="C83" s="44" t="s">
        <v>46</v>
      </c>
      <c r="D83" s="221" t="s">
        <v>3</v>
      </c>
      <c r="E83" s="223"/>
    </row>
    <row r="84" spans="1:26" x14ac:dyDescent="0.3">
      <c r="B84" s="45" t="s">
        <v>85</v>
      </c>
      <c r="C84" s="78" t="s">
        <v>94</v>
      </c>
      <c r="D84" s="226"/>
      <c r="E84" s="226"/>
    </row>
    <row r="87" spans="1:26" ht="25.8" x14ac:dyDescent="0.3">
      <c r="B87" s="209" t="s">
        <v>62</v>
      </c>
      <c r="C87" s="210"/>
      <c r="D87" s="210"/>
      <c r="E87" s="210"/>
      <c r="F87" s="210"/>
      <c r="G87" s="210"/>
      <c r="H87" s="210"/>
      <c r="I87" s="210"/>
      <c r="J87" s="210"/>
      <c r="K87" s="210"/>
      <c r="L87" s="210"/>
      <c r="M87" s="210"/>
      <c r="N87" s="210"/>
      <c r="O87" s="210"/>
      <c r="P87" s="210"/>
    </row>
    <row r="89" spans="1:26" ht="15" thickBot="1" x14ac:dyDescent="0.35"/>
    <row r="90" spans="1:26" ht="26.4" thickBot="1" x14ac:dyDescent="0.35">
      <c r="B90" s="238" t="s">
        <v>53</v>
      </c>
      <c r="C90" s="239"/>
      <c r="D90" s="239"/>
      <c r="E90" s="239"/>
      <c r="F90" s="239"/>
      <c r="G90" s="239"/>
      <c r="H90" s="239"/>
      <c r="I90" s="239"/>
      <c r="J90" s="239"/>
      <c r="K90" s="239"/>
      <c r="L90" s="239"/>
      <c r="M90" s="239"/>
      <c r="N90" s="240"/>
    </row>
    <row r="92" spans="1:26" ht="15" thickBot="1" x14ac:dyDescent="0.35">
      <c r="M92" s="42"/>
      <c r="N92" s="42"/>
    </row>
    <row r="93" spans="1:26" s="65" customFormat="1" ht="57.6" x14ac:dyDescent="0.3">
      <c r="B93" s="75" t="s">
        <v>103</v>
      </c>
      <c r="C93" s="75" t="s">
        <v>104</v>
      </c>
      <c r="D93" s="108" t="s">
        <v>105</v>
      </c>
      <c r="E93" s="75" t="s">
        <v>44</v>
      </c>
      <c r="F93" s="75" t="s">
        <v>22</v>
      </c>
      <c r="G93" s="75" t="s">
        <v>65</v>
      </c>
      <c r="H93" s="75" t="s">
        <v>17</v>
      </c>
      <c r="I93" s="75" t="s">
        <v>10</v>
      </c>
      <c r="J93" s="75" t="s">
        <v>31</v>
      </c>
      <c r="K93" s="75" t="s">
        <v>60</v>
      </c>
      <c r="L93" s="75" t="s">
        <v>20</v>
      </c>
      <c r="M93" s="61" t="s">
        <v>26</v>
      </c>
      <c r="N93" s="75" t="s">
        <v>106</v>
      </c>
      <c r="O93" s="75" t="s">
        <v>36</v>
      </c>
      <c r="P93" s="76" t="s">
        <v>11</v>
      </c>
      <c r="Q93" s="76" t="s">
        <v>19</v>
      </c>
    </row>
    <row r="94" spans="1:26" s="71" customFormat="1" x14ac:dyDescent="0.3">
      <c r="A94" s="33"/>
      <c r="B94" s="72"/>
      <c r="C94" s="72"/>
      <c r="D94" s="109"/>
      <c r="E94" s="67"/>
      <c r="F94" s="68"/>
      <c r="G94" s="83"/>
      <c r="H94" s="74"/>
      <c r="I94" s="74"/>
      <c r="J94" s="69"/>
      <c r="K94" s="90"/>
      <c r="L94" s="69"/>
      <c r="M94" s="120"/>
      <c r="N94" s="90"/>
      <c r="O94" s="16"/>
      <c r="P94" s="129"/>
      <c r="Q94" s="84"/>
      <c r="R94" s="70"/>
      <c r="S94" s="70"/>
      <c r="T94" s="70"/>
      <c r="U94" s="70"/>
      <c r="V94" s="70"/>
      <c r="W94" s="70"/>
      <c r="X94" s="70"/>
      <c r="Y94" s="70"/>
      <c r="Z94" s="70"/>
    </row>
    <row r="95" spans="1:26" s="71" customFormat="1" x14ac:dyDescent="0.3">
      <c r="A95" s="33"/>
      <c r="B95" s="34" t="s">
        <v>16</v>
      </c>
      <c r="C95" s="72"/>
      <c r="D95" s="109"/>
      <c r="E95" s="67"/>
      <c r="F95" s="68"/>
      <c r="G95" s="68"/>
      <c r="H95" s="68"/>
      <c r="I95" s="69"/>
      <c r="J95" s="69"/>
      <c r="K95" s="73"/>
      <c r="L95" s="73"/>
      <c r="M95" s="82"/>
      <c r="N95" s="73"/>
      <c r="O95" s="16"/>
      <c r="P95" s="16"/>
      <c r="Q95" s="85"/>
    </row>
    <row r="96" spans="1:26" x14ac:dyDescent="0.3">
      <c r="B96" s="17"/>
      <c r="C96" s="17"/>
      <c r="D96" s="110"/>
      <c r="E96" s="18"/>
      <c r="F96" s="17"/>
      <c r="G96" s="17"/>
      <c r="H96" s="17"/>
      <c r="I96" s="17"/>
      <c r="J96" s="17"/>
      <c r="K96" s="17"/>
      <c r="L96" s="17"/>
      <c r="M96" s="17"/>
      <c r="N96" s="17"/>
      <c r="O96" s="17"/>
      <c r="P96" s="17"/>
    </row>
    <row r="97" spans="2:17" ht="18" x14ac:dyDescent="0.3">
      <c r="B97" s="38" t="s">
        <v>32</v>
      </c>
      <c r="C97" s="48" t="s">
        <v>114</v>
      </c>
      <c r="H97" s="19"/>
      <c r="I97" s="19"/>
      <c r="J97" s="19"/>
      <c r="K97" s="19"/>
      <c r="L97" s="19"/>
      <c r="M97" s="19"/>
      <c r="N97" s="17"/>
      <c r="O97" s="17"/>
      <c r="P97" s="17"/>
    </row>
    <row r="99" spans="2:17" ht="15" thickBot="1" x14ac:dyDescent="0.35"/>
    <row r="100" spans="2:17" ht="29.4" thickBot="1" x14ac:dyDescent="0.35">
      <c r="B100" s="49" t="s">
        <v>48</v>
      </c>
      <c r="C100" s="50" t="s">
        <v>49</v>
      </c>
      <c r="D100" s="112" t="s">
        <v>50</v>
      </c>
      <c r="E100" s="50" t="s">
        <v>54</v>
      </c>
    </row>
    <row r="101" spans="2:17" x14ac:dyDescent="0.3">
      <c r="B101" s="43" t="s">
        <v>86</v>
      </c>
      <c r="C101" s="46">
        <v>20</v>
      </c>
      <c r="D101" s="113">
        <v>0</v>
      </c>
      <c r="E101" s="227">
        <f>+D101+D102+D103</f>
        <v>0</v>
      </c>
    </row>
    <row r="102" spans="2:17" x14ac:dyDescent="0.3">
      <c r="B102" s="43" t="s">
        <v>87</v>
      </c>
      <c r="C102" s="36">
        <v>30</v>
      </c>
      <c r="D102" s="1">
        <v>0</v>
      </c>
      <c r="E102" s="228"/>
    </row>
    <row r="103" spans="2:17" ht="15" thickBot="1" x14ac:dyDescent="0.35">
      <c r="B103" s="43" t="s">
        <v>88</v>
      </c>
      <c r="C103" s="47">
        <v>40</v>
      </c>
      <c r="D103" s="114">
        <v>0</v>
      </c>
      <c r="E103" s="229"/>
    </row>
    <row r="105" spans="2:17" ht="15" thickBot="1" x14ac:dyDescent="0.35"/>
    <row r="106" spans="2:17" ht="26.4" thickBot="1" x14ac:dyDescent="0.35">
      <c r="B106" s="238" t="s">
        <v>51</v>
      </c>
      <c r="C106" s="239"/>
      <c r="D106" s="239"/>
      <c r="E106" s="239"/>
      <c r="F106" s="239"/>
      <c r="G106" s="239"/>
      <c r="H106" s="239"/>
      <c r="I106" s="239"/>
      <c r="J106" s="239"/>
      <c r="K106" s="239"/>
      <c r="L106" s="239"/>
      <c r="M106" s="239"/>
      <c r="N106" s="240"/>
    </row>
    <row r="108" spans="2:17" ht="43.2" x14ac:dyDescent="0.3">
      <c r="B108" s="77" t="s">
        <v>0</v>
      </c>
      <c r="C108" s="44" t="s">
        <v>39</v>
      </c>
      <c r="D108" s="101" t="s">
        <v>40</v>
      </c>
      <c r="E108" s="77" t="s">
        <v>78</v>
      </c>
      <c r="F108" s="77" t="s">
        <v>80</v>
      </c>
      <c r="G108" s="77" t="s">
        <v>81</v>
      </c>
      <c r="H108" s="77" t="s">
        <v>82</v>
      </c>
      <c r="I108" s="77" t="s">
        <v>79</v>
      </c>
      <c r="J108" s="221" t="s">
        <v>83</v>
      </c>
      <c r="K108" s="222"/>
      <c r="L108" s="223"/>
      <c r="M108" s="77" t="s">
        <v>84</v>
      </c>
      <c r="N108" s="77" t="s">
        <v>41</v>
      </c>
      <c r="O108" s="77" t="s">
        <v>42</v>
      </c>
      <c r="P108" s="221" t="s">
        <v>3</v>
      </c>
      <c r="Q108" s="223"/>
    </row>
    <row r="109" spans="2:17" ht="83.25" customHeight="1" x14ac:dyDescent="0.3">
      <c r="B109" s="152" t="s">
        <v>138</v>
      </c>
      <c r="C109" s="132">
        <v>40</v>
      </c>
      <c r="D109" s="152" t="s">
        <v>168</v>
      </c>
      <c r="E109" s="160">
        <v>1075241620</v>
      </c>
      <c r="F109" s="160" t="s">
        <v>169</v>
      </c>
      <c r="G109" s="160"/>
      <c r="H109" s="93"/>
      <c r="I109" s="92"/>
      <c r="J109" s="72"/>
      <c r="K109" s="92"/>
      <c r="L109" s="92"/>
      <c r="M109" s="160" t="s">
        <v>94</v>
      </c>
      <c r="N109" s="160" t="s">
        <v>95</v>
      </c>
      <c r="O109" s="160" t="s">
        <v>94</v>
      </c>
      <c r="P109" s="224" t="s">
        <v>170</v>
      </c>
      <c r="Q109" s="225"/>
    </row>
    <row r="110" spans="2:17" ht="72.75" customHeight="1" x14ac:dyDescent="0.3">
      <c r="B110" s="78" t="s">
        <v>115</v>
      </c>
      <c r="C110" s="153">
        <v>40</v>
      </c>
      <c r="D110" s="1" t="s">
        <v>135</v>
      </c>
      <c r="E110" s="161">
        <v>55178951</v>
      </c>
      <c r="F110" s="78"/>
      <c r="G110" s="78"/>
      <c r="H110" s="78"/>
      <c r="I110" s="78"/>
      <c r="J110" s="78"/>
      <c r="K110" s="78"/>
      <c r="L110" s="78"/>
      <c r="M110" s="161" t="s">
        <v>94</v>
      </c>
      <c r="N110" s="161" t="s">
        <v>95</v>
      </c>
      <c r="O110" s="161" t="s">
        <v>94</v>
      </c>
      <c r="P110" s="224" t="s">
        <v>170</v>
      </c>
      <c r="Q110" s="225"/>
    </row>
    <row r="111" spans="2:17" x14ac:dyDescent="0.3">
      <c r="B111" s="152" t="s">
        <v>92</v>
      </c>
      <c r="C111" s="78"/>
      <c r="D111" s="1"/>
      <c r="E111" s="78"/>
      <c r="F111" s="78"/>
      <c r="G111" s="78"/>
      <c r="H111" s="78"/>
      <c r="I111" s="78"/>
      <c r="J111" s="78"/>
      <c r="K111" s="78"/>
      <c r="L111" s="78"/>
      <c r="M111" s="78"/>
      <c r="N111" s="78"/>
      <c r="O111" s="78"/>
      <c r="P111" s="233" t="s">
        <v>173</v>
      </c>
      <c r="Q111" s="234"/>
    </row>
    <row r="113" spans="2:7" ht="15" thickBot="1" x14ac:dyDescent="0.35"/>
    <row r="114" spans="2:7" ht="28.8" x14ac:dyDescent="0.3">
      <c r="B114" s="80" t="s">
        <v>33</v>
      </c>
      <c r="C114" s="80" t="s">
        <v>48</v>
      </c>
      <c r="D114" s="101" t="s">
        <v>49</v>
      </c>
      <c r="E114" s="80" t="s">
        <v>50</v>
      </c>
      <c r="F114" s="50" t="s">
        <v>55</v>
      </c>
      <c r="G114" s="53"/>
    </row>
    <row r="115" spans="2:7" ht="103.8" x14ac:dyDescent="0.3">
      <c r="B115" s="242" t="s">
        <v>52</v>
      </c>
      <c r="C115" s="2" t="s">
        <v>89</v>
      </c>
      <c r="D115" s="1">
        <v>25</v>
      </c>
      <c r="E115" s="1">
        <v>0</v>
      </c>
      <c r="F115" s="230">
        <f>+E115+E116+E117</f>
        <v>0</v>
      </c>
      <c r="G115" s="54"/>
    </row>
    <row r="116" spans="2:7" ht="69.599999999999994" x14ac:dyDescent="0.3">
      <c r="B116" s="242"/>
      <c r="C116" s="2" t="s">
        <v>90</v>
      </c>
      <c r="D116" s="95">
        <v>25</v>
      </c>
      <c r="E116" s="118">
        <v>0</v>
      </c>
      <c r="F116" s="231"/>
      <c r="G116" s="54"/>
    </row>
    <row r="117" spans="2:7" ht="58.2" x14ac:dyDescent="0.3">
      <c r="B117" s="242"/>
      <c r="C117" s="2" t="s">
        <v>91</v>
      </c>
      <c r="D117" s="1">
        <v>10</v>
      </c>
      <c r="E117" s="1">
        <v>0</v>
      </c>
      <c r="F117" s="232"/>
      <c r="G117" s="54"/>
    </row>
    <row r="118" spans="2:7" x14ac:dyDescent="0.3">
      <c r="C118" s="62"/>
    </row>
    <row r="121" spans="2:7" x14ac:dyDescent="0.3">
      <c r="B121" s="79" t="s">
        <v>56</v>
      </c>
    </row>
    <row r="124" spans="2:7" x14ac:dyDescent="0.3">
      <c r="B124" s="81" t="s">
        <v>33</v>
      </c>
      <c r="C124" s="81" t="s">
        <v>57</v>
      </c>
      <c r="D124" s="107" t="s">
        <v>122</v>
      </c>
      <c r="E124" s="80" t="s">
        <v>16</v>
      </c>
    </row>
    <row r="125" spans="2:7" ht="27.6" x14ac:dyDescent="0.3">
      <c r="B125" s="63" t="s">
        <v>58</v>
      </c>
      <c r="C125" s="64">
        <v>40</v>
      </c>
      <c r="D125" s="1">
        <f>+E101</f>
        <v>0</v>
      </c>
      <c r="E125" s="218">
        <f>+D125+D126</f>
        <v>0</v>
      </c>
    </row>
    <row r="126" spans="2:7" ht="41.4" x14ac:dyDescent="0.3">
      <c r="B126" s="63" t="s">
        <v>59</v>
      </c>
      <c r="C126" s="64">
        <v>60</v>
      </c>
      <c r="D126" s="1">
        <v>0</v>
      </c>
      <c r="E126" s="219"/>
    </row>
    <row r="137" spans="1:1" x14ac:dyDescent="0.3">
      <c r="A137" s="3" t="s">
        <v>113</v>
      </c>
    </row>
  </sheetData>
  <mergeCells count="38">
    <mergeCell ref="P110:Q110"/>
    <mergeCell ref="B115:B117"/>
    <mergeCell ref="F115:F117"/>
    <mergeCell ref="E125:E126"/>
    <mergeCell ref="B90:N90"/>
    <mergeCell ref="E101:E103"/>
    <mergeCell ref="B106:N106"/>
    <mergeCell ref="J108:L108"/>
    <mergeCell ref="P108:Q108"/>
    <mergeCell ref="P109:Q109"/>
    <mergeCell ref="P111:Q111"/>
    <mergeCell ref="B87:P87"/>
    <mergeCell ref="P76:Q76"/>
    <mergeCell ref="B80:N80"/>
    <mergeCell ref="D83:E83"/>
    <mergeCell ref="D84:E84"/>
    <mergeCell ref="P77:Q77"/>
    <mergeCell ref="J75:L75"/>
    <mergeCell ref="P75:Q75"/>
    <mergeCell ref="C61:N61"/>
    <mergeCell ref="B63:N63"/>
    <mergeCell ref="O66:P66"/>
    <mergeCell ref="O67:P67"/>
    <mergeCell ref="B73:N73"/>
    <mergeCell ref="B57:B58"/>
    <mergeCell ref="C57:C58"/>
    <mergeCell ref="D57:E57"/>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42 A65538 IS65538 SO65538 ACK65538 AMG65538 AWC65538 BFY65538 BPU65538 BZQ65538 CJM65538 CTI65538 DDE65538 DNA65538 DWW65538 EGS65538 EQO65538 FAK65538 FKG65538 FUC65538 GDY65538 GNU65538 GXQ65538 HHM65538 HRI65538 IBE65538 ILA65538 IUW65538 JES65538 JOO65538 JYK65538 KIG65538 KSC65538 LBY65538 LLU65538 LVQ65538 MFM65538 MPI65538 MZE65538 NJA65538 NSW65538 OCS65538 OMO65538 OWK65538 PGG65538 PQC65538 PZY65538 QJU65538 QTQ65538 RDM65538 RNI65538 RXE65538 SHA65538 SQW65538 TAS65538 TKO65538 TUK65538 UEG65538 UOC65538 UXY65538 VHU65538 VRQ65538 WBM65538 WLI65538 WVE65538 A131074 IS131074 SO131074 ACK131074 AMG131074 AWC131074 BFY131074 BPU131074 BZQ131074 CJM131074 CTI131074 DDE131074 DNA131074 DWW131074 EGS131074 EQO131074 FAK131074 FKG131074 FUC131074 GDY131074 GNU131074 GXQ131074 HHM131074 HRI131074 IBE131074 ILA131074 IUW131074 JES131074 JOO131074 JYK131074 KIG131074 KSC131074 LBY131074 LLU131074 LVQ131074 MFM131074 MPI131074 MZE131074 NJA131074 NSW131074 OCS131074 OMO131074 OWK131074 PGG131074 PQC131074 PZY131074 QJU131074 QTQ131074 RDM131074 RNI131074 RXE131074 SHA131074 SQW131074 TAS131074 TKO131074 TUK131074 UEG131074 UOC131074 UXY131074 VHU131074 VRQ131074 WBM131074 WLI131074 WVE131074 A196610 IS196610 SO196610 ACK196610 AMG196610 AWC196610 BFY196610 BPU196610 BZQ196610 CJM196610 CTI196610 DDE196610 DNA196610 DWW196610 EGS196610 EQO196610 FAK196610 FKG196610 FUC196610 GDY196610 GNU196610 GXQ196610 HHM196610 HRI196610 IBE196610 ILA196610 IUW196610 JES196610 JOO196610 JYK196610 KIG196610 KSC196610 LBY196610 LLU196610 LVQ196610 MFM196610 MPI196610 MZE196610 NJA196610 NSW196610 OCS196610 OMO196610 OWK196610 PGG196610 PQC196610 PZY196610 QJU196610 QTQ196610 RDM196610 RNI196610 RXE196610 SHA196610 SQW196610 TAS196610 TKO196610 TUK196610 UEG196610 UOC196610 UXY196610 VHU196610 VRQ196610 WBM196610 WLI196610 WVE196610 A262146 IS262146 SO262146 ACK262146 AMG262146 AWC262146 BFY262146 BPU262146 BZQ262146 CJM262146 CTI262146 DDE262146 DNA262146 DWW262146 EGS262146 EQO262146 FAK262146 FKG262146 FUC262146 GDY262146 GNU262146 GXQ262146 HHM262146 HRI262146 IBE262146 ILA262146 IUW262146 JES262146 JOO262146 JYK262146 KIG262146 KSC262146 LBY262146 LLU262146 LVQ262146 MFM262146 MPI262146 MZE262146 NJA262146 NSW262146 OCS262146 OMO262146 OWK262146 PGG262146 PQC262146 PZY262146 QJU262146 QTQ262146 RDM262146 RNI262146 RXE262146 SHA262146 SQW262146 TAS262146 TKO262146 TUK262146 UEG262146 UOC262146 UXY262146 VHU262146 VRQ262146 WBM262146 WLI262146 WVE262146 A327682 IS327682 SO327682 ACK327682 AMG327682 AWC327682 BFY327682 BPU327682 BZQ327682 CJM327682 CTI327682 DDE327682 DNA327682 DWW327682 EGS327682 EQO327682 FAK327682 FKG327682 FUC327682 GDY327682 GNU327682 GXQ327682 HHM327682 HRI327682 IBE327682 ILA327682 IUW327682 JES327682 JOO327682 JYK327682 KIG327682 KSC327682 LBY327682 LLU327682 LVQ327682 MFM327682 MPI327682 MZE327682 NJA327682 NSW327682 OCS327682 OMO327682 OWK327682 PGG327682 PQC327682 PZY327682 QJU327682 QTQ327682 RDM327682 RNI327682 RXE327682 SHA327682 SQW327682 TAS327682 TKO327682 TUK327682 UEG327682 UOC327682 UXY327682 VHU327682 VRQ327682 WBM327682 WLI327682 WVE327682 A393218 IS393218 SO393218 ACK393218 AMG393218 AWC393218 BFY393218 BPU393218 BZQ393218 CJM393218 CTI393218 DDE393218 DNA393218 DWW393218 EGS393218 EQO393218 FAK393218 FKG393218 FUC393218 GDY393218 GNU393218 GXQ393218 HHM393218 HRI393218 IBE393218 ILA393218 IUW393218 JES393218 JOO393218 JYK393218 KIG393218 KSC393218 LBY393218 LLU393218 LVQ393218 MFM393218 MPI393218 MZE393218 NJA393218 NSW393218 OCS393218 OMO393218 OWK393218 PGG393218 PQC393218 PZY393218 QJU393218 QTQ393218 RDM393218 RNI393218 RXE393218 SHA393218 SQW393218 TAS393218 TKO393218 TUK393218 UEG393218 UOC393218 UXY393218 VHU393218 VRQ393218 WBM393218 WLI393218 WVE393218 A458754 IS458754 SO458754 ACK458754 AMG458754 AWC458754 BFY458754 BPU458754 BZQ458754 CJM458754 CTI458754 DDE458754 DNA458754 DWW458754 EGS458754 EQO458754 FAK458754 FKG458754 FUC458754 GDY458754 GNU458754 GXQ458754 HHM458754 HRI458754 IBE458754 ILA458754 IUW458754 JES458754 JOO458754 JYK458754 KIG458754 KSC458754 LBY458754 LLU458754 LVQ458754 MFM458754 MPI458754 MZE458754 NJA458754 NSW458754 OCS458754 OMO458754 OWK458754 PGG458754 PQC458754 PZY458754 QJU458754 QTQ458754 RDM458754 RNI458754 RXE458754 SHA458754 SQW458754 TAS458754 TKO458754 TUK458754 UEG458754 UOC458754 UXY458754 VHU458754 VRQ458754 WBM458754 WLI458754 WVE458754 A524290 IS524290 SO524290 ACK524290 AMG524290 AWC524290 BFY524290 BPU524290 BZQ524290 CJM524290 CTI524290 DDE524290 DNA524290 DWW524290 EGS524290 EQO524290 FAK524290 FKG524290 FUC524290 GDY524290 GNU524290 GXQ524290 HHM524290 HRI524290 IBE524290 ILA524290 IUW524290 JES524290 JOO524290 JYK524290 KIG524290 KSC524290 LBY524290 LLU524290 LVQ524290 MFM524290 MPI524290 MZE524290 NJA524290 NSW524290 OCS524290 OMO524290 OWK524290 PGG524290 PQC524290 PZY524290 QJU524290 QTQ524290 RDM524290 RNI524290 RXE524290 SHA524290 SQW524290 TAS524290 TKO524290 TUK524290 UEG524290 UOC524290 UXY524290 VHU524290 VRQ524290 WBM524290 WLI524290 WVE524290 A589826 IS589826 SO589826 ACK589826 AMG589826 AWC589826 BFY589826 BPU589826 BZQ589826 CJM589826 CTI589826 DDE589826 DNA589826 DWW589826 EGS589826 EQO589826 FAK589826 FKG589826 FUC589826 GDY589826 GNU589826 GXQ589826 HHM589826 HRI589826 IBE589826 ILA589826 IUW589826 JES589826 JOO589826 JYK589826 KIG589826 KSC589826 LBY589826 LLU589826 LVQ589826 MFM589826 MPI589826 MZE589826 NJA589826 NSW589826 OCS589826 OMO589826 OWK589826 PGG589826 PQC589826 PZY589826 QJU589826 QTQ589826 RDM589826 RNI589826 RXE589826 SHA589826 SQW589826 TAS589826 TKO589826 TUK589826 UEG589826 UOC589826 UXY589826 VHU589826 VRQ589826 WBM589826 WLI589826 WVE589826 A655362 IS655362 SO655362 ACK655362 AMG655362 AWC655362 BFY655362 BPU655362 BZQ655362 CJM655362 CTI655362 DDE655362 DNA655362 DWW655362 EGS655362 EQO655362 FAK655362 FKG655362 FUC655362 GDY655362 GNU655362 GXQ655362 HHM655362 HRI655362 IBE655362 ILA655362 IUW655362 JES655362 JOO655362 JYK655362 KIG655362 KSC655362 LBY655362 LLU655362 LVQ655362 MFM655362 MPI655362 MZE655362 NJA655362 NSW655362 OCS655362 OMO655362 OWK655362 PGG655362 PQC655362 PZY655362 QJU655362 QTQ655362 RDM655362 RNI655362 RXE655362 SHA655362 SQW655362 TAS655362 TKO655362 TUK655362 UEG655362 UOC655362 UXY655362 VHU655362 VRQ655362 WBM655362 WLI655362 WVE655362 A720898 IS720898 SO720898 ACK720898 AMG720898 AWC720898 BFY720898 BPU720898 BZQ720898 CJM720898 CTI720898 DDE720898 DNA720898 DWW720898 EGS720898 EQO720898 FAK720898 FKG720898 FUC720898 GDY720898 GNU720898 GXQ720898 HHM720898 HRI720898 IBE720898 ILA720898 IUW720898 JES720898 JOO720898 JYK720898 KIG720898 KSC720898 LBY720898 LLU720898 LVQ720898 MFM720898 MPI720898 MZE720898 NJA720898 NSW720898 OCS720898 OMO720898 OWK720898 PGG720898 PQC720898 PZY720898 QJU720898 QTQ720898 RDM720898 RNI720898 RXE720898 SHA720898 SQW720898 TAS720898 TKO720898 TUK720898 UEG720898 UOC720898 UXY720898 VHU720898 VRQ720898 WBM720898 WLI720898 WVE720898 A786434 IS786434 SO786434 ACK786434 AMG786434 AWC786434 BFY786434 BPU786434 BZQ786434 CJM786434 CTI786434 DDE786434 DNA786434 DWW786434 EGS786434 EQO786434 FAK786434 FKG786434 FUC786434 GDY786434 GNU786434 GXQ786434 HHM786434 HRI786434 IBE786434 ILA786434 IUW786434 JES786434 JOO786434 JYK786434 KIG786434 KSC786434 LBY786434 LLU786434 LVQ786434 MFM786434 MPI786434 MZE786434 NJA786434 NSW786434 OCS786434 OMO786434 OWK786434 PGG786434 PQC786434 PZY786434 QJU786434 QTQ786434 RDM786434 RNI786434 RXE786434 SHA786434 SQW786434 TAS786434 TKO786434 TUK786434 UEG786434 UOC786434 UXY786434 VHU786434 VRQ786434 WBM786434 WLI786434 WVE786434 A851970 IS851970 SO851970 ACK851970 AMG851970 AWC851970 BFY851970 BPU851970 BZQ851970 CJM851970 CTI851970 DDE851970 DNA851970 DWW851970 EGS851970 EQO851970 FAK851970 FKG851970 FUC851970 GDY851970 GNU851970 GXQ851970 HHM851970 HRI851970 IBE851970 ILA851970 IUW851970 JES851970 JOO851970 JYK851970 KIG851970 KSC851970 LBY851970 LLU851970 LVQ851970 MFM851970 MPI851970 MZE851970 NJA851970 NSW851970 OCS851970 OMO851970 OWK851970 PGG851970 PQC851970 PZY851970 QJU851970 QTQ851970 RDM851970 RNI851970 RXE851970 SHA851970 SQW851970 TAS851970 TKO851970 TUK851970 UEG851970 UOC851970 UXY851970 VHU851970 VRQ851970 WBM851970 WLI851970 WVE851970 A917506 IS917506 SO917506 ACK917506 AMG917506 AWC917506 BFY917506 BPU917506 BZQ917506 CJM917506 CTI917506 DDE917506 DNA917506 DWW917506 EGS917506 EQO917506 FAK917506 FKG917506 FUC917506 GDY917506 GNU917506 GXQ917506 HHM917506 HRI917506 IBE917506 ILA917506 IUW917506 JES917506 JOO917506 JYK917506 KIG917506 KSC917506 LBY917506 LLU917506 LVQ917506 MFM917506 MPI917506 MZE917506 NJA917506 NSW917506 OCS917506 OMO917506 OWK917506 PGG917506 PQC917506 PZY917506 QJU917506 QTQ917506 RDM917506 RNI917506 RXE917506 SHA917506 SQW917506 TAS917506 TKO917506 TUK917506 UEG917506 UOC917506 UXY917506 VHU917506 VRQ917506 WBM917506 WLI917506 WVE917506 A983042 IS983042 SO983042 ACK983042 AMG983042 AWC983042 BFY983042 BPU983042 BZQ983042 CJM983042 CTI983042 DDE983042 DNA983042 DWW983042 EGS983042 EQO983042 FAK983042 FKG983042 FUC983042 GDY983042 GNU983042 GXQ983042 HHM983042 HRI983042 IBE983042 ILA983042 IUW983042 JES983042 JOO983042 JYK983042 KIG983042 KSC983042 LBY983042 LLU983042 LVQ983042 MFM983042 MPI983042 MZE983042 NJA983042 NSW983042 OCS983042 OMO983042 OWK983042 PGG983042 PQC983042 PZY983042 QJU983042 QTQ983042 RDM983042 RNI983042 RXE983042 SHA983042 SQW983042 TAS983042 TKO983042 TUK983042 UEG983042 UOC983042 UXY983042 VHU983042 VRQ983042 WBM983042 WLI98304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2 WLL983042 C65538 IV65538 SR65538 ACN65538 AMJ65538 AWF65538 BGB65538 BPX65538 BZT65538 CJP65538 CTL65538 DDH65538 DND65538 DWZ65538 EGV65538 EQR65538 FAN65538 FKJ65538 FUF65538 GEB65538 GNX65538 GXT65538 HHP65538 HRL65538 IBH65538 ILD65538 IUZ65538 JEV65538 JOR65538 JYN65538 KIJ65538 KSF65538 LCB65538 LLX65538 LVT65538 MFP65538 MPL65538 MZH65538 NJD65538 NSZ65538 OCV65538 OMR65538 OWN65538 PGJ65538 PQF65538 QAB65538 QJX65538 QTT65538 RDP65538 RNL65538 RXH65538 SHD65538 SQZ65538 TAV65538 TKR65538 TUN65538 UEJ65538 UOF65538 UYB65538 VHX65538 VRT65538 WBP65538 WLL65538 WVH65538 C131074 IV131074 SR131074 ACN131074 AMJ131074 AWF131074 BGB131074 BPX131074 BZT131074 CJP131074 CTL131074 DDH131074 DND131074 DWZ131074 EGV131074 EQR131074 FAN131074 FKJ131074 FUF131074 GEB131074 GNX131074 GXT131074 HHP131074 HRL131074 IBH131074 ILD131074 IUZ131074 JEV131074 JOR131074 JYN131074 KIJ131074 KSF131074 LCB131074 LLX131074 LVT131074 MFP131074 MPL131074 MZH131074 NJD131074 NSZ131074 OCV131074 OMR131074 OWN131074 PGJ131074 PQF131074 QAB131074 QJX131074 QTT131074 RDP131074 RNL131074 RXH131074 SHD131074 SQZ131074 TAV131074 TKR131074 TUN131074 UEJ131074 UOF131074 UYB131074 VHX131074 VRT131074 WBP131074 WLL131074 WVH131074 C196610 IV196610 SR196610 ACN196610 AMJ196610 AWF196610 BGB196610 BPX196610 BZT196610 CJP196610 CTL196610 DDH196610 DND196610 DWZ196610 EGV196610 EQR196610 FAN196610 FKJ196610 FUF196610 GEB196610 GNX196610 GXT196610 HHP196610 HRL196610 IBH196610 ILD196610 IUZ196610 JEV196610 JOR196610 JYN196610 KIJ196610 KSF196610 LCB196610 LLX196610 LVT196610 MFP196610 MPL196610 MZH196610 NJD196610 NSZ196610 OCV196610 OMR196610 OWN196610 PGJ196610 PQF196610 QAB196610 QJX196610 QTT196610 RDP196610 RNL196610 RXH196610 SHD196610 SQZ196610 TAV196610 TKR196610 TUN196610 UEJ196610 UOF196610 UYB196610 VHX196610 VRT196610 WBP196610 WLL196610 WVH196610 C262146 IV262146 SR262146 ACN262146 AMJ262146 AWF262146 BGB262146 BPX262146 BZT262146 CJP262146 CTL262146 DDH262146 DND262146 DWZ262146 EGV262146 EQR262146 FAN262146 FKJ262146 FUF262146 GEB262146 GNX262146 GXT262146 HHP262146 HRL262146 IBH262146 ILD262146 IUZ262146 JEV262146 JOR262146 JYN262146 KIJ262146 KSF262146 LCB262146 LLX262146 LVT262146 MFP262146 MPL262146 MZH262146 NJD262146 NSZ262146 OCV262146 OMR262146 OWN262146 PGJ262146 PQF262146 QAB262146 QJX262146 QTT262146 RDP262146 RNL262146 RXH262146 SHD262146 SQZ262146 TAV262146 TKR262146 TUN262146 UEJ262146 UOF262146 UYB262146 VHX262146 VRT262146 WBP262146 WLL262146 WVH262146 C327682 IV327682 SR327682 ACN327682 AMJ327682 AWF327682 BGB327682 BPX327682 BZT327682 CJP327682 CTL327682 DDH327682 DND327682 DWZ327682 EGV327682 EQR327682 FAN327682 FKJ327682 FUF327682 GEB327682 GNX327682 GXT327682 HHP327682 HRL327682 IBH327682 ILD327682 IUZ327682 JEV327682 JOR327682 JYN327682 KIJ327682 KSF327682 LCB327682 LLX327682 LVT327682 MFP327682 MPL327682 MZH327682 NJD327682 NSZ327682 OCV327682 OMR327682 OWN327682 PGJ327682 PQF327682 QAB327682 QJX327682 QTT327682 RDP327682 RNL327682 RXH327682 SHD327682 SQZ327682 TAV327682 TKR327682 TUN327682 UEJ327682 UOF327682 UYB327682 VHX327682 VRT327682 WBP327682 WLL327682 WVH327682 C393218 IV393218 SR393218 ACN393218 AMJ393218 AWF393218 BGB393218 BPX393218 BZT393218 CJP393218 CTL393218 DDH393218 DND393218 DWZ393218 EGV393218 EQR393218 FAN393218 FKJ393218 FUF393218 GEB393218 GNX393218 GXT393218 HHP393218 HRL393218 IBH393218 ILD393218 IUZ393218 JEV393218 JOR393218 JYN393218 KIJ393218 KSF393218 LCB393218 LLX393218 LVT393218 MFP393218 MPL393218 MZH393218 NJD393218 NSZ393218 OCV393218 OMR393218 OWN393218 PGJ393218 PQF393218 QAB393218 QJX393218 QTT393218 RDP393218 RNL393218 RXH393218 SHD393218 SQZ393218 TAV393218 TKR393218 TUN393218 UEJ393218 UOF393218 UYB393218 VHX393218 VRT393218 WBP393218 WLL393218 WVH393218 C458754 IV458754 SR458754 ACN458754 AMJ458754 AWF458754 BGB458754 BPX458754 BZT458754 CJP458754 CTL458754 DDH458754 DND458754 DWZ458754 EGV458754 EQR458754 FAN458754 FKJ458754 FUF458754 GEB458754 GNX458754 GXT458754 HHP458754 HRL458754 IBH458754 ILD458754 IUZ458754 JEV458754 JOR458754 JYN458754 KIJ458754 KSF458754 LCB458754 LLX458754 LVT458754 MFP458754 MPL458754 MZH458754 NJD458754 NSZ458754 OCV458754 OMR458754 OWN458754 PGJ458754 PQF458754 QAB458754 QJX458754 QTT458754 RDP458754 RNL458754 RXH458754 SHD458754 SQZ458754 TAV458754 TKR458754 TUN458754 UEJ458754 UOF458754 UYB458754 VHX458754 VRT458754 WBP458754 WLL458754 WVH458754 C524290 IV524290 SR524290 ACN524290 AMJ524290 AWF524290 BGB524290 BPX524290 BZT524290 CJP524290 CTL524290 DDH524290 DND524290 DWZ524290 EGV524290 EQR524290 FAN524290 FKJ524290 FUF524290 GEB524290 GNX524290 GXT524290 HHP524290 HRL524290 IBH524290 ILD524290 IUZ524290 JEV524290 JOR524290 JYN524290 KIJ524290 KSF524290 LCB524290 LLX524290 LVT524290 MFP524290 MPL524290 MZH524290 NJD524290 NSZ524290 OCV524290 OMR524290 OWN524290 PGJ524290 PQF524290 QAB524290 QJX524290 QTT524290 RDP524290 RNL524290 RXH524290 SHD524290 SQZ524290 TAV524290 TKR524290 TUN524290 UEJ524290 UOF524290 UYB524290 VHX524290 VRT524290 WBP524290 WLL524290 WVH524290 C589826 IV589826 SR589826 ACN589826 AMJ589826 AWF589826 BGB589826 BPX589826 BZT589826 CJP589826 CTL589826 DDH589826 DND589826 DWZ589826 EGV589826 EQR589826 FAN589826 FKJ589826 FUF589826 GEB589826 GNX589826 GXT589826 HHP589826 HRL589826 IBH589826 ILD589826 IUZ589826 JEV589826 JOR589826 JYN589826 KIJ589826 KSF589826 LCB589826 LLX589826 LVT589826 MFP589826 MPL589826 MZH589826 NJD589826 NSZ589826 OCV589826 OMR589826 OWN589826 PGJ589826 PQF589826 QAB589826 QJX589826 QTT589826 RDP589826 RNL589826 RXH589826 SHD589826 SQZ589826 TAV589826 TKR589826 TUN589826 UEJ589826 UOF589826 UYB589826 VHX589826 VRT589826 WBP589826 WLL589826 WVH589826 C655362 IV655362 SR655362 ACN655362 AMJ655362 AWF655362 BGB655362 BPX655362 BZT655362 CJP655362 CTL655362 DDH655362 DND655362 DWZ655362 EGV655362 EQR655362 FAN655362 FKJ655362 FUF655362 GEB655362 GNX655362 GXT655362 HHP655362 HRL655362 IBH655362 ILD655362 IUZ655362 JEV655362 JOR655362 JYN655362 KIJ655362 KSF655362 LCB655362 LLX655362 LVT655362 MFP655362 MPL655362 MZH655362 NJD655362 NSZ655362 OCV655362 OMR655362 OWN655362 PGJ655362 PQF655362 QAB655362 QJX655362 QTT655362 RDP655362 RNL655362 RXH655362 SHD655362 SQZ655362 TAV655362 TKR655362 TUN655362 UEJ655362 UOF655362 UYB655362 VHX655362 VRT655362 WBP655362 WLL655362 WVH655362 C720898 IV720898 SR720898 ACN720898 AMJ720898 AWF720898 BGB720898 BPX720898 BZT720898 CJP720898 CTL720898 DDH720898 DND720898 DWZ720898 EGV720898 EQR720898 FAN720898 FKJ720898 FUF720898 GEB720898 GNX720898 GXT720898 HHP720898 HRL720898 IBH720898 ILD720898 IUZ720898 JEV720898 JOR720898 JYN720898 KIJ720898 KSF720898 LCB720898 LLX720898 LVT720898 MFP720898 MPL720898 MZH720898 NJD720898 NSZ720898 OCV720898 OMR720898 OWN720898 PGJ720898 PQF720898 QAB720898 QJX720898 QTT720898 RDP720898 RNL720898 RXH720898 SHD720898 SQZ720898 TAV720898 TKR720898 TUN720898 UEJ720898 UOF720898 UYB720898 VHX720898 VRT720898 WBP720898 WLL720898 WVH720898 C786434 IV786434 SR786434 ACN786434 AMJ786434 AWF786434 BGB786434 BPX786434 BZT786434 CJP786434 CTL786434 DDH786434 DND786434 DWZ786434 EGV786434 EQR786434 FAN786434 FKJ786434 FUF786434 GEB786434 GNX786434 GXT786434 HHP786434 HRL786434 IBH786434 ILD786434 IUZ786434 JEV786434 JOR786434 JYN786434 KIJ786434 KSF786434 LCB786434 LLX786434 LVT786434 MFP786434 MPL786434 MZH786434 NJD786434 NSZ786434 OCV786434 OMR786434 OWN786434 PGJ786434 PQF786434 QAB786434 QJX786434 QTT786434 RDP786434 RNL786434 RXH786434 SHD786434 SQZ786434 TAV786434 TKR786434 TUN786434 UEJ786434 UOF786434 UYB786434 VHX786434 VRT786434 WBP786434 WLL786434 WVH786434 C851970 IV851970 SR851970 ACN851970 AMJ851970 AWF851970 BGB851970 BPX851970 BZT851970 CJP851970 CTL851970 DDH851970 DND851970 DWZ851970 EGV851970 EQR851970 FAN851970 FKJ851970 FUF851970 GEB851970 GNX851970 GXT851970 HHP851970 HRL851970 IBH851970 ILD851970 IUZ851970 JEV851970 JOR851970 JYN851970 KIJ851970 KSF851970 LCB851970 LLX851970 LVT851970 MFP851970 MPL851970 MZH851970 NJD851970 NSZ851970 OCV851970 OMR851970 OWN851970 PGJ851970 PQF851970 QAB851970 QJX851970 QTT851970 RDP851970 RNL851970 RXH851970 SHD851970 SQZ851970 TAV851970 TKR851970 TUN851970 UEJ851970 UOF851970 UYB851970 VHX851970 VRT851970 WBP851970 WLL851970 WVH851970 C917506 IV917506 SR917506 ACN917506 AMJ917506 AWF917506 BGB917506 BPX917506 BZT917506 CJP917506 CTL917506 DDH917506 DND917506 DWZ917506 EGV917506 EQR917506 FAN917506 FKJ917506 FUF917506 GEB917506 GNX917506 GXT917506 HHP917506 HRL917506 IBH917506 ILD917506 IUZ917506 JEV917506 JOR917506 JYN917506 KIJ917506 KSF917506 LCB917506 LLX917506 LVT917506 MFP917506 MPL917506 MZH917506 NJD917506 NSZ917506 OCV917506 OMR917506 OWN917506 PGJ917506 PQF917506 QAB917506 QJX917506 QTT917506 RDP917506 RNL917506 RXH917506 SHD917506 SQZ917506 TAV917506 TKR917506 TUN917506 UEJ917506 UOF917506 UYB917506 VHX917506 VRT917506 WBP917506 WLL917506 WVH917506 C983042 IV983042 SR983042 ACN983042 AMJ983042 AWF983042 BGB983042 BPX983042 BZT983042 CJP983042 CTL983042 DDH983042 DND983042 DWZ983042 EGV983042 EQR983042 FAN983042 FKJ983042 FUF983042 GEB983042 GNX983042 GXT983042 HHP983042 HRL983042 IBH983042 ILD983042 IUZ983042 JEV983042 JOR983042 JYN983042 KIJ983042 KSF983042 LCB983042 LLX983042 LVT983042 MFP983042 MPL983042 MZH983042 NJD983042 NSZ983042 OCV983042 OMR983042 OWN983042 PGJ983042 PQF983042 QAB983042 QJX983042 QTT983042 RDP983042 RNL983042 RXH983042 SHD983042 SQZ983042 TAV983042 TKR983042 TUN983042 UEJ983042 UOF983042 UYB983042 VHX983042 VRT983042 WBP98304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sqref="A1:XFD1048576"/>
    </sheetView>
  </sheetViews>
  <sheetFormatPr baseColWidth="10" defaultColWidth="11.44140625" defaultRowHeight="15.6" x14ac:dyDescent="0.3"/>
  <cols>
    <col min="1" max="1" width="24.88671875" style="197" customWidth="1"/>
    <col min="2" max="2" width="55.5546875" style="197" customWidth="1"/>
    <col min="3" max="3" width="41.33203125" style="197" customWidth="1"/>
    <col min="4" max="4" width="29.44140625" style="197" customWidth="1"/>
    <col min="5" max="5" width="29.109375" style="197" customWidth="1"/>
    <col min="6" max="16384" width="11.44140625" style="62"/>
  </cols>
  <sheetData>
    <row r="1" spans="1:5" x14ac:dyDescent="0.3">
      <c r="A1" s="259" t="s">
        <v>183</v>
      </c>
      <c r="B1" s="260"/>
      <c r="C1" s="260"/>
      <c r="D1" s="260"/>
      <c r="E1" s="167"/>
    </row>
    <row r="2" spans="1:5" x14ac:dyDescent="0.3">
      <c r="A2" s="168"/>
      <c r="B2" s="261" t="s">
        <v>184</v>
      </c>
      <c r="C2" s="261"/>
      <c r="D2" s="261"/>
      <c r="E2" s="169"/>
    </row>
    <row r="3" spans="1:5" x14ac:dyDescent="0.3">
      <c r="A3" s="170"/>
      <c r="B3" s="261" t="s">
        <v>185</v>
      </c>
      <c r="C3" s="261"/>
      <c r="D3" s="261"/>
      <c r="E3" s="171"/>
    </row>
    <row r="4" spans="1:5" thickBot="1" x14ac:dyDescent="0.35">
      <c r="A4" s="172"/>
      <c r="B4" s="173"/>
      <c r="C4" s="173"/>
      <c r="D4" s="173"/>
      <c r="E4" s="174"/>
    </row>
    <row r="5" spans="1:5" ht="16.2" thickBot="1" x14ac:dyDescent="0.35">
      <c r="A5" s="172"/>
      <c r="B5" s="175" t="s">
        <v>186</v>
      </c>
      <c r="C5" s="262" t="s">
        <v>187</v>
      </c>
      <c r="D5" s="263"/>
      <c r="E5" s="174"/>
    </row>
    <row r="6" spans="1:5" ht="16.2" thickBot="1" x14ac:dyDescent="0.35">
      <c r="A6" s="172"/>
      <c r="B6" s="176" t="s">
        <v>188</v>
      </c>
      <c r="C6" s="264" t="s">
        <v>189</v>
      </c>
      <c r="D6" s="265"/>
      <c r="E6" s="174"/>
    </row>
    <row r="7" spans="1:5" ht="16.2" thickBot="1" x14ac:dyDescent="0.35">
      <c r="A7" s="172"/>
      <c r="B7" s="176" t="s">
        <v>190</v>
      </c>
      <c r="C7" s="266" t="s">
        <v>191</v>
      </c>
      <c r="D7" s="267"/>
      <c r="E7" s="174"/>
    </row>
    <row r="8" spans="1:5" ht="16.2" thickBot="1" x14ac:dyDescent="0.35">
      <c r="A8" s="172"/>
      <c r="B8" s="177">
        <v>13</v>
      </c>
      <c r="C8" s="255">
        <v>217959040</v>
      </c>
      <c r="D8" s="256"/>
      <c r="E8" s="174"/>
    </row>
    <row r="9" spans="1:5" ht="16.2" thickBot="1" x14ac:dyDescent="0.35">
      <c r="A9" s="172"/>
      <c r="B9" s="177">
        <v>16</v>
      </c>
      <c r="C9" s="255">
        <v>2033985694</v>
      </c>
      <c r="D9" s="256"/>
      <c r="E9" s="174"/>
    </row>
    <row r="10" spans="1:5" ht="16.2" thickBot="1" x14ac:dyDescent="0.35">
      <c r="A10" s="172"/>
      <c r="B10" s="177">
        <v>12</v>
      </c>
      <c r="C10" s="257">
        <v>108829520</v>
      </c>
      <c r="D10" s="258"/>
      <c r="E10" s="174"/>
    </row>
    <row r="11" spans="1:5" ht="16.2" thickBot="1" x14ac:dyDescent="0.35">
      <c r="A11" s="172"/>
      <c r="B11" s="177">
        <v>14</v>
      </c>
      <c r="C11" s="257">
        <v>1422895812</v>
      </c>
      <c r="D11" s="258"/>
      <c r="E11" s="174"/>
    </row>
    <row r="12" spans="1:5" ht="31.8" thickBot="1" x14ac:dyDescent="0.35">
      <c r="A12" s="172"/>
      <c r="B12" s="178" t="s">
        <v>192</v>
      </c>
      <c r="C12" s="257">
        <f>SUM(C8:D11)</f>
        <v>3783670066</v>
      </c>
      <c r="D12" s="258"/>
      <c r="E12" s="174"/>
    </row>
    <row r="13" spans="1:5" ht="31.8" thickBot="1" x14ac:dyDescent="0.35">
      <c r="A13" s="172"/>
      <c r="B13" s="178" t="s">
        <v>193</v>
      </c>
      <c r="C13" s="257">
        <f>+C12/616000</f>
        <v>6142.3215357142853</v>
      </c>
      <c r="D13" s="258"/>
      <c r="E13" s="174"/>
    </row>
    <row r="14" spans="1:5" x14ac:dyDescent="0.3">
      <c r="A14" s="172"/>
      <c r="B14" s="173"/>
      <c r="C14" s="179"/>
      <c r="D14" s="180"/>
      <c r="E14" s="174"/>
    </row>
    <row r="15" spans="1:5" ht="16.2" thickBot="1" x14ac:dyDescent="0.35">
      <c r="A15" s="172"/>
      <c r="B15" s="173" t="s">
        <v>194</v>
      </c>
      <c r="C15" s="179"/>
      <c r="D15" s="180"/>
      <c r="E15" s="174"/>
    </row>
    <row r="16" spans="1:5" ht="15" x14ac:dyDescent="0.3">
      <c r="A16" s="172"/>
      <c r="B16" s="181" t="s">
        <v>195</v>
      </c>
      <c r="C16" s="182">
        <v>123932849</v>
      </c>
      <c r="D16" s="183"/>
      <c r="E16" s="174"/>
    </row>
    <row r="17" spans="1:6" ht="15" x14ac:dyDescent="0.3">
      <c r="A17" s="172"/>
      <c r="B17" s="172" t="s">
        <v>196</v>
      </c>
      <c r="C17" s="184">
        <v>135461849</v>
      </c>
      <c r="D17" s="174"/>
      <c r="E17" s="174"/>
    </row>
    <row r="18" spans="1:6" ht="15" x14ac:dyDescent="0.3">
      <c r="A18" s="172"/>
      <c r="B18" s="172" t="s">
        <v>197</v>
      </c>
      <c r="C18" s="184"/>
      <c r="D18" s="174"/>
      <c r="E18" s="174"/>
    </row>
    <row r="19" spans="1:6" thickBot="1" x14ac:dyDescent="0.35">
      <c r="A19" s="172"/>
      <c r="B19" s="185" t="s">
        <v>198</v>
      </c>
      <c r="C19" s="184">
        <v>119888849</v>
      </c>
      <c r="D19" s="186"/>
      <c r="E19" s="174"/>
    </row>
    <row r="20" spans="1:6" ht="16.2" thickBot="1" x14ac:dyDescent="0.35">
      <c r="A20" s="172"/>
      <c r="B20" s="246" t="s">
        <v>199</v>
      </c>
      <c r="C20" s="247"/>
      <c r="D20" s="248"/>
      <c r="E20" s="174"/>
    </row>
    <row r="21" spans="1:6" ht="16.2" thickBot="1" x14ac:dyDescent="0.35">
      <c r="A21" s="172"/>
      <c r="B21" s="246" t="s">
        <v>200</v>
      </c>
      <c r="C21" s="247"/>
      <c r="D21" s="248"/>
      <c r="E21" s="174"/>
    </row>
    <row r="22" spans="1:6" x14ac:dyDescent="0.3">
      <c r="A22" s="172"/>
      <c r="B22" s="187" t="s">
        <v>201</v>
      </c>
      <c r="C22" s="188" t="e">
        <f>C16/C18</f>
        <v>#DIV/0!</v>
      </c>
      <c r="D22" s="180" t="s">
        <v>202</v>
      </c>
      <c r="E22" s="174"/>
    </row>
    <row r="23" spans="1:6" ht="16.2" thickBot="1" x14ac:dyDescent="0.35">
      <c r="A23" s="172"/>
      <c r="B23" s="189" t="s">
        <v>203</v>
      </c>
      <c r="C23" s="190">
        <f>C19/C17</f>
        <v>0.88503774225021836</v>
      </c>
      <c r="D23" s="191" t="s">
        <v>202</v>
      </c>
      <c r="E23" s="174"/>
    </row>
    <row r="24" spans="1:6" ht="16.2" thickBot="1" x14ac:dyDescent="0.35">
      <c r="A24" s="172"/>
      <c r="B24" s="192"/>
      <c r="C24" s="193"/>
      <c r="D24" s="173"/>
      <c r="E24" s="194"/>
    </row>
    <row r="25" spans="1:6" x14ac:dyDescent="0.3">
      <c r="A25" s="249"/>
      <c r="B25" s="250" t="s">
        <v>204</v>
      </c>
      <c r="C25" s="252" t="s">
        <v>205</v>
      </c>
      <c r="D25" s="253"/>
      <c r="E25" s="254"/>
      <c r="F25" s="243"/>
    </row>
    <row r="26" spans="1:6" ht="16.2" thickBot="1" x14ac:dyDescent="0.35">
      <c r="A26" s="249"/>
      <c r="B26" s="251"/>
      <c r="C26" s="244" t="s">
        <v>206</v>
      </c>
      <c r="D26" s="245"/>
      <c r="E26" s="254"/>
      <c r="F26" s="243"/>
    </row>
    <row r="27" spans="1:6" thickBot="1" x14ac:dyDescent="0.35">
      <c r="A27" s="185"/>
      <c r="B27" s="195"/>
      <c r="C27" s="195"/>
      <c r="D27" s="195"/>
      <c r="E27" s="186" t="s">
        <v>207</v>
      </c>
      <c r="F27" s="196"/>
    </row>
    <row r="28" spans="1:6" s="197" customFormat="1" x14ac:dyDescent="0.3">
      <c r="B28" s="198" t="s">
        <v>208</v>
      </c>
      <c r="F28" s="62"/>
    </row>
  </sheetData>
  <mergeCells count="20">
    <mergeCell ref="C13:D13"/>
    <mergeCell ref="A1:D1"/>
    <mergeCell ref="B2:D2"/>
    <mergeCell ref="B3:D3"/>
    <mergeCell ref="C5:D5"/>
    <mergeCell ref="C6:D6"/>
    <mergeCell ref="C7:D7"/>
    <mergeCell ref="C8:D8"/>
    <mergeCell ref="C9:D9"/>
    <mergeCell ref="C10:D10"/>
    <mergeCell ref="C11:D11"/>
    <mergeCell ref="C12:D12"/>
    <mergeCell ref="F25:F26"/>
    <mergeCell ref="C26:D26"/>
    <mergeCell ref="B20:D20"/>
    <mergeCell ref="B21:D21"/>
    <mergeCell ref="A25:A26"/>
    <mergeCell ref="B25:B26"/>
    <mergeCell ref="C25:D25"/>
    <mergeCell ref="E25:E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workbookViewId="0">
      <selection activeCell="H6" sqref="H6:L17"/>
    </sheetView>
  </sheetViews>
  <sheetFormatPr baseColWidth="10" defaultRowHeight="14.4" x14ac:dyDescent="0.3"/>
  <sheetData>
    <row r="1" spans="1:12" x14ac:dyDescent="0.3">
      <c r="A1" s="278" t="s">
        <v>209</v>
      </c>
      <c r="B1" s="278"/>
      <c r="C1" s="278"/>
      <c r="D1" s="278"/>
      <c r="E1" s="278"/>
      <c r="F1" s="278"/>
      <c r="G1" s="278"/>
      <c r="H1" s="278"/>
      <c r="I1" s="278"/>
      <c r="J1" s="278"/>
      <c r="K1" s="278"/>
      <c r="L1" s="278"/>
    </row>
    <row r="2" spans="1:12" x14ac:dyDescent="0.3">
      <c r="A2" s="62"/>
      <c r="B2" s="62"/>
      <c r="C2" s="62"/>
      <c r="D2" s="62"/>
      <c r="E2" s="62"/>
      <c r="F2" s="62"/>
      <c r="G2" s="62"/>
      <c r="H2" s="62"/>
      <c r="I2" s="62"/>
      <c r="J2" s="62"/>
      <c r="K2" s="62"/>
      <c r="L2" s="62"/>
    </row>
    <row r="3" spans="1:12" x14ac:dyDescent="0.3">
      <c r="A3" s="279" t="s">
        <v>210</v>
      </c>
      <c r="B3" s="279"/>
      <c r="C3" s="279"/>
      <c r="D3" s="279"/>
      <c r="E3" s="199" t="s">
        <v>211</v>
      </c>
      <c r="F3" s="200" t="s">
        <v>212</v>
      </c>
      <c r="G3" s="200" t="s">
        <v>213</v>
      </c>
      <c r="H3" s="279" t="s">
        <v>3</v>
      </c>
      <c r="I3" s="279"/>
      <c r="J3" s="279"/>
      <c r="K3" s="279"/>
      <c r="L3" s="279"/>
    </row>
    <row r="4" spans="1:12" x14ac:dyDescent="0.3">
      <c r="A4" s="280" t="s">
        <v>214</v>
      </c>
      <c r="B4" s="281"/>
      <c r="C4" s="281"/>
      <c r="D4" s="282"/>
      <c r="E4" s="201" t="s">
        <v>215</v>
      </c>
      <c r="F4" s="202" t="s">
        <v>23</v>
      </c>
      <c r="G4" s="202"/>
      <c r="H4" s="271"/>
      <c r="I4" s="271"/>
      <c r="J4" s="271"/>
      <c r="K4" s="271"/>
      <c r="L4" s="271"/>
    </row>
    <row r="5" spans="1:12" x14ac:dyDescent="0.3">
      <c r="A5" s="268" t="s">
        <v>216</v>
      </c>
      <c r="B5" s="269"/>
      <c r="C5" s="269"/>
      <c r="D5" s="270"/>
      <c r="E5" s="203">
        <v>30</v>
      </c>
      <c r="F5" s="202" t="s">
        <v>23</v>
      </c>
      <c r="G5" s="202"/>
      <c r="H5" s="271"/>
      <c r="I5" s="271"/>
      <c r="J5" s="271"/>
      <c r="K5" s="271"/>
      <c r="L5" s="271"/>
    </row>
    <row r="6" spans="1:12" ht="52.8" x14ac:dyDescent="0.3">
      <c r="A6" s="268" t="s">
        <v>217</v>
      </c>
      <c r="B6" s="269"/>
      <c r="C6" s="269"/>
      <c r="D6" s="270"/>
      <c r="E6" s="203" t="s">
        <v>218</v>
      </c>
      <c r="F6" s="202" t="s">
        <v>23</v>
      </c>
      <c r="G6" s="202"/>
      <c r="H6" s="283" t="s">
        <v>219</v>
      </c>
      <c r="I6" s="284"/>
      <c r="J6" s="284"/>
      <c r="K6" s="284"/>
      <c r="L6" s="284"/>
    </row>
    <row r="7" spans="1:12" x14ac:dyDescent="0.3">
      <c r="A7" s="275" t="s">
        <v>220</v>
      </c>
      <c r="B7" s="276"/>
      <c r="C7" s="276"/>
      <c r="D7" s="277"/>
      <c r="E7" s="204" t="s">
        <v>221</v>
      </c>
      <c r="F7" s="202" t="s">
        <v>23</v>
      </c>
      <c r="G7" s="202"/>
      <c r="H7" s="285"/>
      <c r="I7" s="285"/>
      <c r="J7" s="285"/>
      <c r="K7" s="285"/>
      <c r="L7" s="285"/>
    </row>
    <row r="8" spans="1:12" x14ac:dyDescent="0.3">
      <c r="A8" s="275" t="s">
        <v>222</v>
      </c>
      <c r="B8" s="276"/>
      <c r="C8" s="276"/>
      <c r="D8" s="277"/>
      <c r="E8" s="204" t="s">
        <v>223</v>
      </c>
      <c r="F8" s="202"/>
      <c r="G8" s="202"/>
      <c r="H8" s="286"/>
      <c r="I8" s="287"/>
      <c r="J8" s="287"/>
      <c r="K8" s="287"/>
      <c r="L8" s="288"/>
    </row>
    <row r="9" spans="1:12" x14ac:dyDescent="0.3">
      <c r="A9" s="275" t="s">
        <v>224</v>
      </c>
      <c r="B9" s="276"/>
      <c r="C9" s="276"/>
      <c r="D9" s="277"/>
      <c r="E9" s="204" t="s">
        <v>223</v>
      </c>
      <c r="F9" s="202"/>
      <c r="G9" s="202"/>
      <c r="H9" s="285"/>
      <c r="I9" s="285"/>
      <c r="J9" s="285"/>
      <c r="K9" s="285"/>
      <c r="L9" s="285"/>
    </row>
    <row r="10" spans="1:12" x14ac:dyDescent="0.3">
      <c r="A10" s="275" t="s">
        <v>225</v>
      </c>
      <c r="B10" s="276"/>
      <c r="C10" s="276"/>
      <c r="D10" s="277"/>
      <c r="E10" s="204" t="s">
        <v>223</v>
      </c>
      <c r="F10" s="202"/>
      <c r="G10" s="202"/>
      <c r="H10" s="286"/>
      <c r="I10" s="287"/>
      <c r="J10" s="287"/>
      <c r="K10" s="287"/>
      <c r="L10" s="288"/>
    </row>
    <row r="11" spans="1:12" x14ac:dyDescent="0.3">
      <c r="A11" s="268" t="s">
        <v>226</v>
      </c>
      <c r="B11" s="269"/>
      <c r="C11" s="269"/>
      <c r="D11" s="270"/>
      <c r="E11" s="203">
        <v>4</v>
      </c>
      <c r="F11" s="202" t="s">
        <v>23</v>
      </c>
      <c r="G11" s="202"/>
      <c r="H11" s="285"/>
      <c r="I11" s="285"/>
      <c r="J11" s="285"/>
      <c r="K11" s="285"/>
      <c r="L11" s="285"/>
    </row>
    <row r="12" spans="1:12" x14ac:dyDescent="0.3">
      <c r="A12" s="268" t="s">
        <v>227</v>
      </c>
      <c r="B12" s="269"/>
      <c r="C12" s="269"/>
      <c r="D12" s="270"/>
      <c r="E12" s="203">
        <v>7</v>
      </c>
      <c r="F12" s="202" t="s">
        <v>23</v>
      </c>
      <c r="G12" s="202"/>
      <c r="H12" s="285"/>
      <c r="I12" s="285"/>
      <c r="J12" s="285"/>
      <c r="K12" s="285"/>
      <c r="L12" s="285"/>
    </row>
    <row r="13" spans="1:12" x14ac:dyDescent="0.3">
      <c r="A13" s="268" t="s">
        <v>228</v>
      </c>
      <c r="B13" s="269"/>
      <c r="C13" s="269"/>
      <c r="D13" s="270"/>
      <c r="E13" s="203" t="s">
        <v>229</v>
      </c>
      <c r="F13" s="202" t="s">
        <v>23</v>
      </c>
      <c r="G13" s="202"/>
      <c r="H13" s="285"/>
      <c r="I13" s="285"/>
      <c r="J13" s="285"/>
      <c r="K13" s="285"/>
      <c r="L13" s="285"/>
    </row>
    <row r="14" spans="1:12" x14ac:dyDescent="0.3">
      <c r="A14" s="268" t="s">
        <v>230</v>
      </c>
      <c r="B14" s="269"/>
      <c r="C14" s="269"/>
      <c r="D14" s="270"/>
      <c r="E14" s="203" t="s">
        <v>231</v>
      </c>
      <c r="F14" s="202" t="s">
        <v>23</v>
      </c>
      <c r="G14" s="202"/>
      <c r="H14" s="285"/>
      <c r="I14" s="285"/>
      <c r="J14" s="285"/>
      <c r="K14" s="285"/>
      <c r="L14" s="285"/>
    </row>
    <row r="15" spans="1:12" x14ac:dyDescent="0.3">
      <c r="A15" s="268" t="s">
        <v>232</v>
      </c>
      <c r="B15" s="269"/>
      <c r="C15" s="269"/>
      <c r="D15" s="270"/>
      <c r="E15" s="203">
        <v>8</v>
      </c>
      <c r="F15" s="202" t="s">
        <v>23</v>
      </c>
      <c r="G15" s="202"/>
      <c r="H15" s="285"/>
      <c r="I15" s="285"/>
      <c r="J15" s="285"/>
      <c r="K15" s="285"/>
      <c r="L15" s="285"/>
    </row>
    <row r="16" spans="1:12" x14ac:dyDescent="0.3">
      <c r="A16" s="272" t="s">
        <v>233</v>
      </c>
      <c r="B16" s="273"/>
      <c r="C16" s="273"/>
      <c r="D16" s="274"/>
      <c r="E16" s="203"/>
      <c r="F16" s="202"/>
      <c r="G16" s="202"/>
      <c r="H16" s="289" t="s">
        <v>234</v>
      </c>
      <c r="I16" s="290"/>
      <c r="J16" s="290"/>
      <c r="K16" s="290"/>
      <c r="L16" s="291"/>
    </row>
    <row r="17" spans="1:12" x14ac:dyDescent="0.3">
      <c r="A17" s="268" t="s">
        <v>235</v>
      </c>
      <c r="B17" s="269"/>
      <c r="C17" s="269"/>
      <c r="D17" s="270"/>
      <c r="E17" s="203" t="s">
        <v>236</v>
      </c>
      <c r="F17" s="202"/>
      <c r="G17" s="202"/>
      <c r="H17" s="286"/>
      <c r="I17" s="287"/>
      <c r="J17" s="287"/>
      <c r="K17" s="287"/>
      <c r="L17" s="288"/>
    </row>
    <row r="18" spans="1:12" x14ac:dyDescent="0.3">
      <c r="A18" s="268" t="s">
        <v>237</v>
      </c>
      <c r="B18" s="269"/>
      <c r="C18" s="269"/>
      <c r="D18" s="270"/>
      <c r="E18" s="205" t="s">
        <v>223</v>
      </c>
      <c r="F18" s="202"/>
      <c r="G18" s="202"/>
      <c r="H18" s="271"/>
      <c r="I18" s="271"/>
      <c r="J18" s="271"/>
      <c r="K18" s="271"/>
      <c r="L18" s="271"/>
    </row>
    <row r="19" spans="1:12" x14ac:dyDescent="0.3">
      <c r="A19" s="62"/>
      <c r="B19" s="62"/>
      <c r="C19" s="62"/>
      <c r="D19" s="62"/>
      <c r="E19" s="62"/>
      <c r="F19" s="62"/>
      <c r="G19" s="62"/>
      <c r="H19" s="62"/>
      <c r="I19" s="62"/>
      <c r="J19" s="62"/>
      <c r="K19" s="62"/>
      <c r="L19" s="62"/>
    </row>
  </sheetData>
  <mergeCells count="33">
    <mergeCell ref="A5:D5"/>
    <mergeCell ref="H5:L5"/>
    <mergeCell ref="A1:L1"/>
    <mergeCell ref="A3:D3"/>
    <mergeCell ref="H3:L3"/>
    <mergeCell ref="A4:D4"/>
    <mergeCell ref="H4:L4"/>
    <mergeCell ref="A6:D6"/>
    <mergeCell ref="H6:L6"/>
    <mergeCell ref="A7:D7"/>
    <mergeCell ref="H7:L7"/>
    <mergeCell ref="A8:D8"/>
    <mergeCell ref="H8:L8"/>
    <mergeCell ref="A9:D9"/>
    <mergeCell ref="H9:L9"/>
    <mergeCell ref="A10:D10"/>
    <mergeCell ref="H10:L10"/>
    <mergeCell ref="A11:D11"/>
    <mergeCell ref="H11:L11"/>
    <mergeCell ref="A12:D12"/>
    <mergeCell ref="H12:L12"/>
    <mergeCell ref="A13:D13"/>
    <mergeCell ref="H13:L13"/>
    <mergeCell ref="A14:D14"/>
    <mergeCell ref="H14:L14"/>
    <mergeCell ref="A18:D18"/>
    <mergeCell ref="H18:L18"/>
    <mergeCell ref="A15:D15"/>
    <mergeCell ref="H15:L15"/>
    <mergeCell ref="A16:D16"/>
    <mergeCell ref="H16:L16"/>
    <mergeCell ref="A17:D17"/>
    <mergeCell ref="H17:L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CASA DE MEMORIA 12</vt:lpstr>
      <vt:lpstr>CASA DE LA MEMORIA 13</vt:lpstr>
      <vt:lpstr>CASA DE LA MEMORIA 14</vt:lpstr>
      <vt:lpstr>CASA DE LA MEMORIA 16</vt:lpstr>
      <vt:lpstr>FINANCIERO</vt:lpstr>
      <vt:lpstr>JURIDICO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2014-12-04T01:16:35Z</dcterms:modified>
</cp:coreProperties>
</file>